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BOS\21Session\ARPA Special Session\Cabinet Submissions\"/>
    </mc:Choice>
  </mc:AlternateContent>
  <workbookProtection workbookAlgorithmName="SHA-512" workbookHashValue="sk8oe8SM1FcLGvDy0AsrBn0N8H3QT32Y3TZJ2xp6vLjFZWnbhSEVTmOVOQlzR4hdyt+xDCztDHsSFq4EjYUU3w==" workbookSaltValue="TmPi75Q24g7jdzjGc25N6Q==" workbookSpinCount="100000" lockStructure="1"/>
  <bookViews>
    <workbookView xWindow="0" yWindow="0" windowWidth="19200" windowHeight="7050"/>
  </bookViews>
  <sheets>
    <sheet name="ARPA Fund Proposals" sheetId="1" r:id="rId1"/>
    <sheet name="Instructions" sheetId="6" r:id="rId2"/>
    <sheet name="Agencies" sheetId="2" state="hidden" r:id="rId3"/>
    <sheet name="Lookups" sheetId="5" state="hidden" r:id="rId4"/>
  </sheets>
  <definedNames>
    <definedName name="AgencyList">TblAgencies[Agency]</definedName>
    <definedName name="LstSources">Lookups!$B$4:$B$73</definedName>
    <definedName name="Ongoing">Lookups!$B$78:$B$79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1" l="1"/>
  <c r="I19" i="1" s="1"/>
  <c r="J19" i="1" s="1"/>
</calcChain>
</file>

<file path=xl/sharedStrings.xml><?xml version="1.0" encoding="utf-8"?>
<sst xmlns="http://schemas.openxmlformats.org/spreadsheetml/2006/main" count="847" uniqueCount="576">
  <si>
    <t>Agency</t>
  </si>
  <si>
    <t>Homeowner Assistance Fund (US Treasury)</t>
  </si>
  <si>
    <t>Emergency Rental Assistance (US Treasury)</t>
  </si>
  <si>
    <t>State Small Business Credit Initiative (US Treasury)</t>
  </si>
  <si>
    <t>Elementary &amp; Secondary School Emergency Relief (ESSER) - (US DOE)</t>
  </si>
  <si>
    <t>Emergency Assistance to Non-Public Schools (US DOE)</t>
  </si>
  <si>
    <t>IDEA - Grants to States (US DOE)</t>
  </si>
  <si>
    <t>IDEA - Preschool (US DOE)</t>
  </si>
  <si>
    <t>IDEA - Infants and Toddlers (US DOE)</t>
  </si>
  <si>
    <t>Child Care &amp; Development Block Grant (ACF)</t>
  </si>
  <si>
    <t>Child Care Stabilization Grants (ACF)</t>
  </si>
  <si>
    <t>Child Care Entitlement to States (ACF)</t>
  </si>
  <si>
    <t>Head Start (ACF)</t>
  </si>
  <si>
    <t>Low-income Home Energy Assistance Program (ACF)</t>
  </si>
  <si>
    <t>Pandemic Emergency Assistance (ACF)</t>
  </si>
  <si>
    <t>Community-based Child Abuse Prevention (ACF)</t>
  </si>
  <si>
    <t>Child Abuse State Grants (ACF)</t>
  </si>
  <si>
    <t>Supportive Services (ACL)</t>
  </si>
  <si>
    <t>Preventive Services (ACL)</t>
  </si>
  <si>
    <t>Family Caregivers (ACL)</t>
  </si>
  <si>
    <t>Title VII Long-term Care Ombudsman (ACL)</t>
  </si>
  <si>
    <t>Epidemiology and Lab Capacity for School Testing (CDC)</t>
  </si>
  <si>
    <t>COVID-19 Vaccine Preparedness Adjustment (CDC)</t>
  </si>
  <si>
    <t>Community Health Centers - Expanded Access to COVID-19 Vaccines, Build Vaccine Confidence (HRSA)</t>
  </si>
  <si>
    <t>Mental Health Block Grant (SAMHSA)</t>
  </si>
  <si>
    <t>Substance Abuse Block Grant (SAMHSA)</t>
  </si>
  <si>
    <t>WIC Cash Value Vouchers Increase (USDA)</t>
  </si>
  <si>
    <t>SNAP 3-Year State Administrative Expense Grants (USDA)</t>
  </si>
  <si>
    <t>Department of Transportation</t>
  </si>
  <si>
    <t>Enhanced Mobility of Seniors &amp; Persons with Disabilities - State (US DOT)</t>
  </si>
  <si>
    <t>FTA Intercity Bus Formula</t>
  </si>
  <si>
    <t>Emergency Management Performance Grants (FEMA)</t>
  </si>
  <si>
    <t>Emergency Food and Shelter Program (FEMA)</t>
  </si>
  <si>
    <t>Institute of Museum and Library Services (IMLS)</t>
  </si>
  <si>
    <t>National Endowment for the Arts - State Arts Agencies</t>
  </si>
  <si>
    <t>National Endowment for the Humanities - State Councils</t>
  </si>
  <si>
    <t>Agy Code</t>
  </si>
  <si>
    <t>Sec Area Code</t>
  </si>
  <si>
    <t>Sec Area</t>
  </si>
  <si>
    <t>Sec Area Sort</t>
  </si>
  <si>
    <t>Agency Title</t>
  </si>
  <si>
    <t>Resp Code</t>
  </si>
  <si>
    <t>Rollup Code</t>
  </si>
  <si>
    <t>Agy Sort</t>
  </si>
  <si>
    <t>100: Senate of Virginia</t>
  </si>
  <si>
    <t>Legislative</t>
  </si>
  <si>
    <t>Senate of Virginia</t>
  </si>
  <si>
    <t>House of Delegates</t>
  </si>
  <si>
    <t>103: Magistrate System</t>
  </si>
  <si>
    <t>Judicial</t>
  </si>
  <si>
    <t>Magistrate System</t>
  </si>
  <si>
    <t>105: Virginia Commission on Intergovernmental Cooperation</t>
  </si>
  <si>
    <t>Virginia Commission on Intergovernmental Cooperation</t>
  </si>
  <si>
    <t>107: Division of Legislative Services</t>
  </si>
  <si>
    <t>Division of Legislative Services</t>
  </si>
  <si>
    <t>108: Virginia Code Commission</t>
  </si>
  <si>
    <t>Virginia Code Commission</t>
  </si>
  <si>
    <t>109: Division of Legislative Automated Systems</t>
  </si>
  <si>
    <t>Division of Legislative Automated Systems</t>
  </si>
  <si>
    <t>110: Joint Legislative Audit and Review Commission</t>
  </si>
  <si>
    <t>Joint Legislative Audit and Review Commission</t>
  </si>
  <si>
    <t>111: Supreme Court</t>
  </si>
  <si>
    <t>Supreme Court</t>
  </si>
  <si>
    <t>112: Judicial Inquiry and Review Commission</t>
  </si>
  <si>
    <t>Judicial Inquiry and Review Commission</t>
  </si>
  <si>
    <t>113: Circuit Courts</t>
  </si>
  <si>
    <t>Circuit Courts</t>
  </si>
  <si>
    <t>114: General District Courts</t>
  </si>
  <si>
    <t>General District Courts</t>
  </si>
  <si>
    <t>115: Juvenile and Domestic Relations District Courts</t>
  </si>
  <si>
    <t>Juvenile and Domestic Relations District Courts</t>
  </si>
  <si>
    <t>116: Combined District Courts</t>
  </si>
  <si>
    <t>Combined District Courts</t>
  </si>
  <si>
    <t>117: Virginia State Bar</t>
  </si>
  <si>
    <t>Virginia State Bar</t>
  </si>
  <si>
    <t>118: Virginia Coal and Energy Commission</t>
  </si>
  <si>
    <t>Virginia Coal and Energy Commission</t>
  </si>
  <si>
    <t>119: Lieutenant Governor</t>
  </si>
  <si>
    <t>Executive Offices</t>
  </si>
  <si>
    <t>Lieutenant Governor</t>
  </si>
  <si>
    <t>121: Office of the Governor</t>
  </si>
  <si>
    <t>Office of the Governor</t>
  </si>
  <si>
    <t>122: Department of Planning and Budget</t>
  </si>
  <si>
    <t>Finance</t>
  </si>
  <si>
    <t>Department of Planning and Budget</t>
  </si>
  <si>
    <t>123: Department of Military Affairs</t>
  </si>
  <si>
    <t>Veterans and Defense Affairs</t>
  </si>
  <si>
    <t>Department of Military Affairs</t>
  </si>
  <si>
    <t>125: Court of Appeals of Virginia</t>
  </si>
  <si>
    <t>Court of Appeals of Virginia</t>
  </si>
  <si>
    <t>127: Department of Emergency Management</t>
  </si>
  <si>
    <t>Public Safety and Homeland Security</t>
  </si>
  <si>
    <t>Department of Emergency Management</t>
  </si>
  <si>
    <t>129: Department of Human Resource Management</t>
  </si>
  <si>
    <t>Administration</t>
  </si>
  <si>
    <t>Department of Human Resource Management</t>
  </si>
  <si>
    <t>132: Department of Elections</t>
  </si>
  <si>
    <t>Department of Elections</t>
  </si>
  <si>
    <t>133: Auditor of Public Accounts</t>
  </si>
  <si>
    <t>Auditor of Public Accounts</t>
  </si>
  <si>
    <t>136: Virginia Information Technologies Agency</t>
  </si>
  <si>
    <t>Virginia Information Technologies Agency</t>
  </si>
  <si>
    <t>140: Department of Criminal Justice Services</t>
  </si>
  <si>
    <t>Department of Criminal Justice Services</t>
  </si>
  <si>
    <t>141: Attorney General and Department of Law</t>
  </si>
  <si>
    <t>Attorney General and Department of Law</t>
  </si>
  <si>
    <t>142: Virginia State Crime Commission</t>
  </si>
  <si>
    <t>Virginia State Crime Commission</t>
  </si>
  <si>
    <t>143: Division of Debt Collection</t>
  </si>
  <si>
    <t>Division of Debt Collection</t>
  </si>
  <si>
    <t>145: Commissioners for the Promotion of Uniformity of Legislation in the United 
States</t>
  </si>
  <si>
    <t>Commissioners for the Promotion of Uniformity of Legislation in the United 
States</t>
  </si>
  <si>
    <t>146: The Science Museum of Virginia</t>
  </si>
  <si>
    <t>Education</t>
  </si>
  <si>
    <t>The Science Museum of Virginia</t>
  </si>
  <si>
    <t>147: Office of the State Inspector General</t>
  </si>
  <si>
    <t>Office of the State Inspector General</t>
  </si>
  <si>
    <t>148: Virginia Commission for the Arts</t>
  </si>
  <si>
    <t>Virginia Commission for the Arts</t>
  </si>
  <si>
    <t>149: Administration of Health Insurance</t>
  </si>
  <si>
    <t>Administration of Health Insurance</t>
  </si>
  <si>
    <t>151: Department of Accounts</t>
  </si>
  <si>
    <t>Department of Accounts</t>
  </si>
  <si>
    <t>152: Department of the Treasury</t>
  </si>
  <si>
    <t>Department of the Treasury</t>
  </si>
  <si>
    <t>154: Department of Motor Vehicles</t>
  </si>
  <si>
    <t>Transportation</t>
  </si>
  <si>
    <t>Department of Motor Vehicles</t>
  </si>
  <si>
    <t>155: Treasury Board</t>
  </si>
  <si>
    <t>Treasury Board</t>
  </si>
  <si>
    <t>156: Department of State Police</t>
  </si>
  <si>
    <t>Department of State Police</t>
  </si>
  <si>
    <t>157: Compensation Board</t>
  </si>
  <si>
    <t>Compensation Board</t>
  </si>
  <si>
    <t>158: Virginia Retirement System</t>
  </si>
  <si>
    <t>Independent Agencies</t>
  </si>
  <si>
    <t>Virginia Retirement System</t>
  </si>
  <si>
    <t>160: Virginia Criminal Sentencing Commission</t>
  </si>
  <si>
    <t>Virginia Criminal Sentencing Commission</t>
  </si>
  <si>
    <t>161: Department of Taxation</t>
  </si>
  <si>
    <t>Department of Taxation</t>
  </si>
  <si>
    <t>162: Department of Accounts Transfer Payments</t>
  </si>
  <si>
    <t>Department of Accounts Transfer Payments</t>
  </si>
  <si>
    <t>164: Virginia Management Fellows Program Administration</t>
  </si>
  <si>
    <t>Virginia Management Fellows Program Administration</t>
  </si>
  <si>
    <t>165: Department of Housing and Community Development</t>
  </si>
  <si>
    <t>Commerce and Trade</t>
  </si>
  <si>
    <t>Department of Housing and Community Development</t>
  </si>
  <si>
    <t>166: Secretary of the Commonwealth</t>
  </si>
  <si>
    <t>Secretary of the Commonwealth</t>
  </si>
  <si>
    <t>171: State Corporation Commission</t>
  </si>
  <si>
    <t>State Corporation Commission</t>
  </si>
  <si>
    <t>172: Virginia Lottery</t>
  </si>
  <si>
    <t>Virginia Lottery</t>
  </si>
  <si>
    <t>174: Virginia College Savings Plan</t>
  </si>
  <si>
    <t>Virginia College Savings Plan</t>
  </si>
  <si>
    <t>180: Secretary of Administration</t>
  </si>
  <si>
    <t>Secretary of Administration</t>
  </si>
  <si>
    <t>181: Department of Labor and Industry</t>
  </si>
  <si>
    <t>Department of Labor and Industry</t>
  </si>
  <si>
    <t>182: Virginia Employment Commission</t>
  </si>
  <si>
    <t>Virginia Employment Commission</t>
  </si>
  <si>
    <t>183: Secretary of Natural Resources</t>
  </si>
  <si>
    <t>Natural Resources</t>
  </si>
  <si>
    <t>Secretary of Natural Resources</t>
  </si>
  <si>
    <t>185: Secretary of Education</t>
  </si>
  <si>
    <t>Secretary of Education</t>
  </si>
  <si>
    <t>186: Secretary of Transportation</t>
  </si>
  <si>
    <t>Secretary of Transportation</t>
  </si>
  <si>
    <t>187: Secretary of Public Safety and Homeland Security</t>
  </si>
  <si>
    <t>Secretary of Public Safety and Homeland Security</t>
  </si>
  <si>
    <t>188: Secretary of Health and Human Resources</t>
  </si>
  <si>
    <t>Health and Human Resources</t>
  </si>
  <si>
    <t>Secretary of Health and Human Resources</t>
  </si>
  <si>
    <t>190: Secretary of Finance</t>
  </si>
  <si>
    <t>Secretary of Finance</t>
  </si>
  <si>
    <t>191: Virginia Workers' Compensation Commission</t>
  </si>
  <si>
    <t>Virginia Workers' Compensation Commission</t>
  </si>
  <si>
    <t>192: Secretary of Commerce and Trade</t>
  </si>
  <si>
    <t>Secretary of Commerce and Trade</t>
  </si>
  <si>
    <t>193: Secretary of Agriculture and Forestry</t>
  </si>
  <si>
    <t>Agriculture and Forestry</t>
  </si>
  <si>
    <t>Secretary of Agriculture and Forestry</t>
  </si>
  <si>
    <t>194: Department of General Services</t>
  </si>
  <si>
    <t>Department of General Services</t>
  </si>
  <si>
    <t>195: Secretary of Labor</t>
  </si>
  <si>
    <t>Secretary of Labor</t>
  </si>
  <si>
    <t>197: Direct Aid to Public Education</t>
  </si>
  <si>
    <t>Direct Aid to Public Education</t>
  </si>
  <si>
    <t>199: Department of Conservation and Recreation</t>
  </si>
  <si>
    <t>Department of Conservation and Recreation</t>
  </si>
  <si>
    <t>200: Children's Services Act</t>
  </si>
  <si>
    <t>Children's Services Act</t>
  </si>
  <si>
    <t>201: Department of Education, Central Office Operations</t>
  </si>
  <si>
    <t>Department of Education, Central Office Operations</t>
  </si>
  <si>
    <t>202: The Library Of Virginia</t>
  </si>
  <si>
    <t>The Library Of Virginia</t>
  </si>
  <si>
    <t>203: Wilson Workforce and Rehabilitation Center</t>
  </si>
  <si>
    <t>Wilson Workforce and Rehabilitation Center</t>
  </si>
  <si>
    <t>204: The College of William and Mary in Virginia</t>
  </si>
  <si>
    <t>The College of William and Mary in Virginia</t>
  </si>
  <si>
    <t>207: University of Virginia</t>
  </si>
  <si>
    <t>University of Virginia</t>
  </si>
  <si>
    <t>208: Virginia Polytechnic Institute and State University</t>
  </si>
  <si>
    <t>Virginia Polytechnic Institute and State University</t>
  </si>
  <si>
    <t>209: University of Virginia Medical Center</t>
  </si>
  <si>
    <t>University of Virginia Medical Center</t>
  </si>
  <si>
    <t>211: Virginia Military Institute</t>
  </si>
  <si>
    <t>Virginia Military Institute</t>
  </si>
  <si>
    <t>212: Virginia State University</t>
  </si>
  <si>
    <t>Virginia State University</t>
  </si>
  <si>
    <t>213: Norfolk State University</t>
  </si>
  <si>
    <t>Norfolk State University</t>
  </si>
  <si>
    <t>214: Longwood University</t>
  </si>
  <si>
    <t>Longwood University</t>
  </si>
  <si>
    <t>215: University of Mary Washington</t>
  </si>
  <si>
    <t>University of Mary Washington</t>
  </si>
  <si>
    <t>216: James Madison University</t>
  </si>
  <si>
    <t>James Madison University</t>
  </si>
  <si>
    <t>217: Radford University</t>
  </si>
  <si>
    <t>Radford University</t>
  </si>
  <si>
    <t>218: Virginia School for the Deaf and the Blind</t>
  </si>
  <si>
    <t>Virginia School for the Deaf and the Blind</t>
  </si>
  <si>
    <t>221: Old Dominion University</t>
  </si>
  <si>
    <t>Old Dominion University</t>
  </si>
  <si>
    <t>222: Department of Professional and Occupational Regulation</t>
  </si>
  <si>
    <t>Department of Professional and Occupational Regulation</t>
  </si>
  <si>
    <t>223: Department of Health Professions</t>
  </si>
  <si>
    <t>Department of Health Professions</t>
  </si>
  <si>
    <t>226: Board of Accountancy</t>
  </si>
  <si>
    <t>Board of Accountancy</t>
  </si>
  <si>
    <t>229: Virginia Cooperative Extension and Agricultural Experiment Station</t>
  </si>
  <si>
    <t>Virginia Cooperative Extension and Agricultural Experiment Station</t>
  </si>
  <si>
    <t>233: Board of Bar Examiners</t>
  </si>
  <si>
    <t>Board of Bar Examiners</t>
  </si>
  <si>
    <t>234: Cooperative Extension and Agricultural Research Services</t>
  </si>
  <si>
    <t>Cooperative Extension and Agricultural Research Services</t>
  </si>
  <si>
    <t>236: Virginia Commonwealth University</t>
  </si>
  <si>
    <t>Virginia Commonwealth University</t>
  </si>
  <si>
    <t>238: Virginia Museum of Fine Arts</t>
  </si>
  <si>
    <t>Virginia Museum of Fine Arts</t>
  </si>
  <si>
    <t>239: Frontier Culture Museum of Virginia</t>
  </si>
  <si>
    <t>Frontier Culture Museum of Virginia</t>
  </si>
  <si>
    <t>241: Richard Bland College</t>
  </si>
  <si>
    <t>Richard Bland College</t>
  </si>
  <si>
    <t>242: Christopher Newport University</t>
  </si>
  <si>
    <t>Christopher Newport University</t>
  </si>
  <si>
    <t>244: Online Virginia Network Authority</t>
  </si>
  <si>
    <t>Online Virginia Network Authority</t>
  </si>
  <si>
    <t>245: State Council of Higher Education for Virginia</t>
  </si>
  <si>
    <t>State Council of Higher Education for Virginia</t>
  </si>
  <si>
    <t>246: University of Virginia's College at Wise</t>
  </si>
  <si>
    <t>University of Virginia's College at Wise</t>
  </si>
  <si>
    <t>247: George Mason University</t>
  </si>
  <si>
    <t>George Mason University</t>
  </si>
  <si>
    <t>260: Virginia Community College System</t>
  </si>
  <si>
    <t>Virginia Community College System</t>
  </si>
  <si>
    <t>262: Department for Aging and Rehabilitative Services</t>
  </si>
  <si>
    <t>Department for Aging and Rehabilitative Services</t>
  </si>
  <si>
    <t>263: Virginia Rehabilitation Center for the Blind and Vision Impaired</t>
  </si>
  <si>
    <t>Virginia Rehabilitation Center for the Blind and Vision Impaired</t>
  </si>
  <si>
    <t>268: Virginia Institute of Marine Science</t>
  </si>
  <si>
    <t>Virginia Institute of Marine Science</t>
  </si>
  <si>
    <t>274: Eastern Virginia Medical School</t>
  </si>
  <si>
    <t>Eastern Virginia Medical School</t>
  </si>
  <si>
    <t>301: Department of Agriculture and Consumer Services</t>
  </si>
  <si>
    <t>Department of Agriculture and Consumer Services</t>
  </si>
  <si>
    <t>307: Agricultural Council</t>
  </si>
  <si>
    <t>Agricultural Council</t>
  </si>
  <si>
    <t>309: Virginia Innovation Partnership Authority</t>
  </si>
  <si>
    <t>Virginia Innovation Partnership Authority</t>
  </si>
  <si>
    <t>310: Virginia Economic Development Partnership</t>
  </si>
  <si>
    <t>Virginia Economic Development Partnership</t>
  </si>
  <si>
    <t>312: Economic Development Incentive Payments</t>
  </si>
  <si>
    <t>Economic Development Incentive Payments</t>
  </si>
  <si>
    <t>320: Virginia Tourism Authority</t>
  </si>
  <si>
    <t>Virginia Tourism Authority</t>
  </si>
  <si>
    <t>330: Virginia-Israel Advisory Board</t>
  </si>
  <si>
    <t>Virginia-Israel Advisory Board</t>
  </si>
  <si>
    <t>350: Department of Small Business and Supplier Diversity</t>
  </si>
  <si>
    <t>Department of Small Business and Supplier Diversity</t>
  </si>
  <si>
    <t>360: Fort Monroe Authority</t>
  </si>
  <si>
    <t>Fort Monroe Authority</t>
  </si>
  <si>
    <t>400: Jamestown-Yorktown Commemorations</t>
  </si>
  <si>
    <t>Jamestown-Yorktown Commemorations</t>
  </si>
  <si>
    <t>402: Marine Resources Commission</t>
  </si>
  <si>
    <t>Marine Resources Commission</t>
  </si>
  <si>
    <t>403: Department of Wildlife Resources</t>
  </si>
  <si>
    <t>Department of Wildlife Resources</t>
  </si>
  <si>
    <t>405: Virginia Racing Commission</t>
  </si>
  <si>
    <t>Virginia Racing Commission</t>
  </si>
  <si>
    <t>407: Virginia Port Authority</t>
  </si>
  <si>
    <t>Virginia Port Authority</t>
  </si>
  <si>
    <t>409: Department of Mines, Minerals and Energy</t>
  </si>
  <si>
    <t>Department of Mines, Minerals and Energy</t>
  </si>
  <si>
    <t>411: Department of Forestry</t>
  </si>
  <si>
    <t>Department of Forestry</t>
  </si>
  <si>
    <t>413: Commission on the Virginia Alcohol Safety Action Program</t>
  </si>
  <si>
    <t>Commission on the Virginia Alcohol Safety Action Program</t>
  </si>
  <si>
    <t>417: Gunston Hall</t>
  </si>
  <si>
    <t>Gunston Hall</t>
  </si>
  <si>
    <t>423: Department of Historic Resources</t>
  </si>
  <si>
    <t>Department of Historic Resources</t>
  </si>
  <si>
    <t>425: Jamestown-Yorktown Foundation</t>
  </si>
  <si>
    <t>Jamestown-Yorktown Foundation</t>
  </si>
  <si>
    <t>440: Department of Environmental Quality</t>
  </si>
  <si>
    <t>Department of Environmental Quality</t>
  </si>
  <si>
    <t>454: Secretary of Veterans and Defense Affairs</t>
  </si>
  <si>
    <t>Secretary of Veterans and Defense Affairs</t>
  </si>
  <si>
    <t>501: Department of Transportation</t>
  </si>
  <si>
    <t>505: Department of Rail and Public Transportation</t>
  </si>
  <si>
    <t>Department of Rail and Public Transportation</t>
  </si>
  <si>
    <t>506: Motor Vehicle Dealer Board</t>
  </si>
  <si>
    <t>Motor Vehicle Dealer Board</t>
  </si>
  <si>
    <t>509: Virginia Commercial Space Flight Authority</t>
  </si>
  <si>
    <t>Virginia Commercial Space Flight Authority</t>
  </si>
  <si>
    <t>522: Virginia Passenger Rail Authority</t>
  </si>
  <si>
    <t>Virginia Passenger Rail Authority</t>
  </si>
  <si>
    <t>530: Department of Motor Vehicles Transfer Payments</t>
  </si>
  <si>
    <t>Department of Motor Vehicles Transfer Payments</t>
  </si>
  <si>
    <t>601: Department of Health</t>
  </si>
  <si>
    <t>Department of Health</t>
  </si>
  <si>
    <t>602: Department of Medical Assistance Services</t>
  </si>
  <si>
    <t>Department of Medical Assistance Services</t>
  </si>
  <si>
    <t>606: Virginia Board for People with Disabilities</t>
  </si>
  <si>
    <t>Virginia Board for People with Disabilities</t>
  </si>
  <si>
    <t>702: Department for the Blind and Vision Impaired</t>
  </si>
  <si>
    <t>Department for the Blind and Vision Impaired</t>
  </si>
  <si>
    <t>720: Department of Behavioral Health and Developmental Services</t>
  </si>
  <si>
    <t>Department of Behavioral Health and Developmental Services</t>
  </si>
  <si>
    <t>751: Department for the Deaf and Hard-Of-Hearing</t>
  </si>
  <si>
    <t>Department for the Deaf and Hard-Of-Hearing</t>
  </si>
  <si>
    <t>765: Department of Social Services</t>
  </si>
  <si>
    <t>Department of Social Services</t>
  </si>
  <si>
    <t>766: Virginia Parole Board</t>
  </si>
  <si>
    <t>Virginia Parole Board</t>
  </si>
  <si>
    <t>777: Department of Juvenile Justice</t>
  </si>
  <si>
    <t>Department of Juvenile Justice</t>
  </si>
  <si>
    <t>778: Department of Forensic Science</t>
  </si>
  <si>
    <t>Department of Forensic Science</t>
  </si>
  <si>
    <t>790: Grants to Localities</t>
  </si>
  <si>
    <t>Grants to Localities</t>
  </si>
  <si>
    <t>792: Mental Health Treatment Centers</t>
  </si>
  <si>
    <t>Mental Health Treatment Centers</t>
  </si>
  <si>
    <t>793: Intellectual Disabilities Training Centers</t>
  </si>
  <si>
    <t>Intellectual Disabilities Training Centers</t>
  </si>
  <si>
    <t>794: Virginia Center for Behavioral Rehabilitation</t>
  </si>
  <si>
    <t>Virginia Center for Behavioral Rehabilitation</t>
  </si>
  <si>
    <t>799: Department of Corrections</t>
  </si>
  <si>
    <t>Department of Corrections</t>
  </si>
  <si>
    <t>820: Capitol Square Preservation Council</t>
  </si>
  <si>
    <t>Capitol Square Preservation Council</t>
  </si>
  <si>
    <t>834: Virginia Freedom of Information Advisory Council</t>
  </si>
  <si>
    <t>Virginia Freedom of Information Advisory Council</t>
  </si>
  <si>
    <t>837: Virginia Disability Commission</t>
  </si>
  <si>
    <t>Virginia Disability Commission</t>
  </si>
  <si>
    <t>839: Virginia Commission on Youth</t>
  </si>
  <si>
    <t>Virginia Commission on Youth</t>
  </si>
  <si>
    <t>840: Virginia Housing Commission</t>
  </si>
  <si>
    <t>Virginia Housing Commission</t>
  </si>
  <si>
    <t>841: Department of Aviation</t>
  </si>
  <si>
    <t>Department of Aviation</t>
  </si>
  <si>
    <t>842: Chesapeake Bay Commission</t>
  </si>
  <si>
    <t>Chesapeake Bay Commission</t>
  </si>
  <si>
    <t>844: Joint Commission on Health Care</t>
  </si>
  <si>
    <t>Joint Commission on Health Care</t>
  </si>
  <si>
    <t>845: Dr. Martin Luther King, Jr. Memorial Commission</t>
  </si>
  <si>
    <t>Dr. Martin Luther King, Jr. Memorial Commission</t>
  </si>
  <si>
    <t>847: Joint Commission on Technology and Science</t>
  </si>
  <si>
    <t>Joint Commission on Technology and Science</t>
  </si>
  <si>
    <t>848: Indigent Defense Commission</t>
  </si>
  <si>
    <t>Indigent Defense Commission</t>
  </si>
  <si>
    <t>858: Brown v. Board of Education Scholarship Committee</t>
  </si>
  <si>
    <t>Brown v. Board of Education Scholarship Committee</t>
  </si>
  <si>
    <t>860: Commission on Unemployment Compensation</t>
  </si>
  <si>
    <t>Commission on Unemployment Compensation</t>
  </si>
  <si>
    <t>862: Small Business Commission</t>
  </si>
  <si>
    <t>Small Business Commission</t>
  </si>
  <si>
    <t>863: Commission on Electric Utility Regulation</t>
  </si>
  <si>
    <t>Commission on Electric Utility Regulation</t>
  </si>
  <si>
    <t>864: Manufacturing Development Commission</t>
  </si>
  <si>
    <t>Manufacturing Development Commission</t>
  </si>
  <si>
    <t>871: Autism Advisory Council</t>
  </si>
  <si>
    <t>Autism Advisory Council</t>
  </si>
  <si>
    <t>875: Joint Commission on Transportation Accountability</t>
  </si>
  <si>
    <t>Joint Commission on Transportation Accountability</t>
  </si>
  <si>
    <t>876: Virginia Conflict of Interest and Ethics Advisory Council</t>
  </si>
  <si>
    <t>Virginia Conflict of Interest and Ethics Advisory Council</t>
  </si>
  <si>
    <t>877: Commission on Economic Opportunity for Virginians in Aspiring and Diverse 
Communities</t>
  </si>
  <si>
    <t>Commission on Economic Opportunity for Virginians in Aspiring and Diverse 
Communities</t>
  </si>
  <si>
    <t>878: Commission to Evaluate Opportunity For Minority Business Expansion</t>
  </si>
  <si>
    <t>Commission to Evaluate Opportunity For Minority Business Expansion</t>
  </si>
  <si>
    <t>879: Commission on the May 31, 2019 Virginia Beach Mass Shooting</t>
  </si>
  <si>
    <t>Commission on the May 31, 2019 Virginia Beach Mass Shooting</t>
  </si>
  <si>
    <t>880: Commission to Study Slavery and Subsequent De Jure and De Facto Racial and 
Economic Discrimination Against African Americans</t>
  </si>
  <si>
    <t>Commission to Study Slavery and Subsequent De Jure and De Facto Racial and 
Economic Discrimination Against African Americans</t>
  </si>
  <si>
    <t>882: Behavioral Health Commission</t>
  </si>
  <si>
    <t>Behavioral Health Commission</t>
  </si>
  <si>
    <t>885: Institute for Advanced Learning and Research</t>
  </si>
  <si>
    <t>Institute for Advanced Learning and Research</t>
  </si>
  <si>
    <t>912: Department of Veterans Services</t>
  </si>
  <si>
    <t>Department of Veterans Services</t>
  </si>
  <si>
    <t>913: Veterans Services Foundation</t>
  </si>
  <si>
    <t>Veterans Services Foundation</t>
  </si>
  <si>
    <t>934: Innovation and Entrepreneurship Investment Authority</t>
  </si>
  <si>
    <t>Innovation and Entrepreneurship Investment Authority</t>
  </si>
  <si>
    <t>935: Roanoke Higher Education Authority</t>
  </si>
  <si>
    <t>Roanoke Higher Education Authority</t>
  </si>
  <si>
    <t>936: Southeastern Universities Research Association Doing Business for Jefferson 
Science Associates, LLC</t>
  </si>
  <si>
    <t>Southeastern Universities Research Association Doing Business for Jefferson 
Science Associates, LLC</t>
  </si>
  <si>
    <t>937: Southern Virginia Higher Education Center</t>
  </si>
  <si>
    <t>Southern Virginia Higher Education Center</t>
  </si>
  <si>
    <t>938: New College Institute</t>
  </si>
  <si>
    <t>New College Institute</t>
  </si>
  <si>
    <t>942: Virginia Museum of Natural History</t>
  </si>
  <si>
    <t>Virginia Museum of Natural History</t>
  </si>
  <si>
    <t>948: Southwest Virginia Higher Education Center</t>
  </si>
  <si>
    <t>Southwest Virginia Higher Education Center</t>
  </si>
  <si>
    <t>957: Commonwealth's Attorneys' Services Council</t>
  </si>
  <si>
    <t>Commonwealth's Attorneys' Services Council</t>
  </si>
  <si>
    <t>960: Department of Fire Programs</t>
  </si>
  <si>
    <t>Department of Fire Programs</t>
  </si>
  <si>
    <t>961: Division of Capitol Police</t>
  </si>
  <si>
    <t>Division of Capitol Police</t>
  </si>
  <si>
    <t>999: Virginia Alcoholic Beverage Control Authority</t>
  </si>
  <si>
    <t>Virginia Alcoholic Beverage Control Authority</t>
  </si>
  <si>
    <t>101: Virginia House of Delegates</t>
  </si>
  <si>
    <t>Select Your Agency Here</t>
  </si>
  <si>
    <t>Higher Education Emergency Relief Fund (HEERF) - Public &amp; Non-Profit Institutions (US DOE)</t>
  </si>
  <si>
    <t>Higher Education Emergency Relief Fund (HEERF) - Proprietary Institutions (US DOE)</t>
  </si>
  <si>
    <t>HOME Investment Partnerships Program - Entitlement (HUD)</t>
  </si>
  <si>
    <t>HOME Investment Partnerships Program - Non-entitlement (HUD)</t>
  </si>
  <si>
    <t>Unemployment Insurance Extension Implementation Grants (US DOL)</t>
  </si>
  <si>
    <t>FTA Nonurbanized Area Formula - (US DOT)</t>
  </si>
  <si>
    <t>Title of Proposed Obligation</t>
  </si>
  <si>
    <r>
      <rPr>
        <u/>
        <sz val="11"/>
        <color theme="1"/>
        <rFont val="Calibri"/>
        <family val="2"/>
        <scheme val="minor"/>
      </rPr>
      <t>Brief</t>
    </r>
    <r>
      <rPr>
        <sz val="11"/>
        <color theme="1"/>
        <rFont val="Calibri"/>
        <family val="2"/>
        <scheme val="minor"/>
      </rPr>
      <t xml:space="preserve"> Description of Proposed Use</t>
    </r>
  </si>
  <si>
    <t>American Rescue Plan Act of 2021 Spending Proposals</t>
  </si>
  <si>
    <t>ARPA Funding Category</t>
  </si>
  <si>
    <t>ARPA Cat Sort</t>
  </si>
  <si>
    <t>State and Local Recovery Fund - State (US Treasury)</t>
  </si>
  <si>
    <t>Capital Project Fund (US Treasury)</t>
  </si>
  <si>
    <t>Elementary &amp; Secondary School Emergency Relief Homeless Children and Youth (ESSER) - (US DOE)</t>
  </si>
  <si>
    <t>Low-Income Household Water Assistance Program</t>
  </si>
  <si>
    <t>Family Violence Prevention and Services (ACF)</t>
  </si>
  <si>
    <t>Family Violence Prevention - State Domestic Violence Coalitions (ACF)</t>
  </si>
  <si>
    <t>Home Delivered Meals (ACL)</t>
  </si>
  <si>
    <t>Congregate Meals (ACL)</t>
  </si>
  <si>
    <t>Adult Protective Services (ACL)</t>
  </si>
  <si>
    <t>Expand Genomic Sequencing (CDC)</t>
  </si>
  <si>
    <t>Crisis Response Cooperative Agreement (CDC)</t>
  </si>
  <si>
    <t>Disease Intervention Workforce (CDC)</t>
  </si>
  <si>
    <t>Public Health Laboratory Preparedness (CDC)</t>
  </si>
  <si>
    <t>Behavioral health training for healthcare professionals, paraprofessionals, and public safety officers (HRSA)</t>
  </si>
  <si>
    <t>Maternal, Infant and Early Childhood Home Visiting Grant Program (HRSA)</t>
  </si>
  <si>
    <t>Community-based overdose prevention programs, syringe services programs, and other harm reduction services (HHS)</t>
  </si>
  <si>
    <t>Funding For Community-Based Local Behavioral Health Needs (HHS)</t>
  </si>
  <si>
    <t>Supporting Older Americans And Their Families - Part B, Title III, Older Americans Act (HHS)</t>
  </si>
  <si>
    <t>Commodity Supplemental Foods Program (CSFP) (USDA)</t>
  </si>
  <si>
    <t>Pandemic EBT Administrative Grant</t>
  </si>
  <si>
    <t>Pandemic Unemployment Assistance (PUA) 07008</t>
  </si>
  <si>
    <t>Relief for Reimbursing Employers 07014</t>
  </si>
  <si>
    <t>Federal Pandemic Unemployment Compensation (FPUC) 07006</t>
  </si>
  <si>
    <t>Mixed Earners Unemployment Compensation (MEUC) 07018</t>
  </si>
  <si>
    <t>Federal Funding of First Week of Unemployment 07009</t>
  </si>
  <si>
    <t>Pandemic Emergency Unemployment Compensation (PEUC) 07007</t>
  </si>
  <si>
    <t>FTA Urbanized Area Formula - (US DOT)</t>
  </si>
  <si>
    <t>Aid to State Veterans Homes - Per Diem Program (US VA)</t>
  </si>
  <si>
    <t>Aid to State Veterans Homes - Construction (US VA)</t>
  </si>
  <si>
    <t>Other / Unknown / TBD</t>
  </si>
  <si>
    <t>Select the ARP Act Fund Source / Grant</t>
  </si>
  <si>
    <t>Select an Agency</t>
  </si>
  <si>
    <t xml:space="preserve">    --------------------- Outyear Costs - If Applicable ----------------------</t>
  </si>
  <si>
    <t>FY 2022 ARP NGF Amount</t>
  </si>
  <si>
    <t>FY 2023 ARP NGF Amount</t>
  </si>
  <si>
    <t>FY 2024 ARP NGF Amount</t>
  </si>
  <si>
    <t>FY 2025 ARP NGF Amount</t>
  </si>
  <si>
    <t>Will the proposal result in ongoing GF Costs?</t>
  </si>
  <si>
    <t>Ongoing</t>
  </si>
  <si>
    <t>Yes</t>
  </si>
  <si>
    <t>No</t>
  </si>
  <si>
    <t>Excel Template Instructions</t>
  </si>
  <si>
    <t>US Treasury SLFRF Interim Final Rule Document</t>
  </si>
  <si>
    <t>US Treasury State and Local Fiscal Recovery Fund Page</t>
  </si>
  <si>
    <t>Excel Template Column by Column Instructions:</t>
  </si>
  <si>
    <t>Select an Agency:</t>
  </si>
  <si>
    <t>For each row, select your agency from the dropdown list.  If completing this for multiple agencies, select the applicable agency for each proposal.</t>
  </si>
  <si>
    <t>Enter a Title for Each Proposed Use of ARP Funds:</t>
  </si>
  <si>
    <t>Enter a short title for each row</t>
  </si>
  <si>
    <t>Provide a Brief Description of Proposed Use</t>
  </si>
  <si>
    <t>Briefly describe how the funds requested are to be used. Please keep in mind that this should be a high level description and that the audience for this description is the Governor's Office and other decision makers.</t>
  </si>
  <si>
    <t>ARP Act NGF Request Amounts</t>
  </si>
  <si>
    <t>Will the Proposal Result in Ongoing GF Costs?</t>
  </si>
  <si>
    <t>NOTE: Before completing your template, make sure that each proposal meets the federal guidelines and requirements for the particular ARP fund source the proposal would be funded under.  For example, for the State and Local Fiscal Recovery Fund, see the guidance provided by US Treasury at the following links:</t>
  </si>
  <si>
    <t>Enter the requested ARP Act NGF amount you are requesting for each year.  Remember that different ARP Act fund sources may have different periods of performance and differing lengths of time that the funds are available for spending.  Also keep in in mind that these funds are one-time in nature and will not be able to be included in your agency's base budget in future years.</t>
  </si>
  <si>
    <t xml:space="preserve">Select Yes if the proposal would result in the need to appropriate GF amounts in the future years and No if the proposal would not result in ongoing GF costs.  For this purpose, ongoing costs means costs require after the ARP Act funding period has expired. </t>
  </si>
  <si>
    <r>
      <t xml:space="preserve">For each proposal, select the applicable ARP Act funding stream. The bulk of the Commonwealth's share of ARP funds will come from the </t>
    </r>
    <r>
      <rPr>
        <i/>
        <sz val="11"/>
        <color theme="1"/>
        <rFont val="Calibri"/>
        <family val="2"/>
        <scheme val="minor"/>
      </rPr>
      <t xml:space="preserve">State and Local Recovery Fund - State (US Treasury) </t>
    </r>
    <r>
      <rPr>
        <sz val="11"/>
        <color theme="1"/>
        <rFont val="Calibri"/>
        <family val="2"/>
        <scheme val="minor"/>
      </rPr>
      <t>funding stream, but there are many other specific grant in the ARP Act that may apply to a specific proposal.</t>
    </r>
  </si>
  <si>
    <r>
      <rPr>
        <u/>
        <sz val="11"/>
        <color theme="1"/>
        <rFont val="Calibri"/>
        <family val="2"/>
        <scheme val="minor"/>
      </rPr>
      <t>Brief</t>
    </r>
    <r>
      <rPr>
        <sz val="11"/>
        <color theme="1"/>
        <rFont val="Calibri"/>
        <family val="2"/>
        <scheme val="minor"/>
      </rPr>
      <t xml:space="preserve"> Description of Why The Proposal is an Eligible Use of the Funds Under Federal Guidelines </t>
    </r>
  </si>
  <si>
    <t xml:space="preserve">Provide a Brief Description of Why The Proposal is an Eligible Use of the Funds Under Federal Guidelines </t>
  </si>
  <si>
    <t>Briefly describe why the proposal is eligible under federal guidelines. Include references to federal guidelines if needed , but do not paste in extensive verbiage from Federal guideline documents.</t>
  </si>
  <si>
    <t xml:space="preserve">Today DWDM is an optional service to provide increased bandwidth over the existing fiber network with greater stability, dramatically improving productivity and the customer experience.  This request is to modernize and upgrade the Commonwealth' network infrastructure.  Without funding the DWDM service will likely not be utilized by those agencies that do not have the ability to fund it, regardless of the importance of this service to the agencies' critical business functions.   By funding this upgrade and modernization for all agencies, not only will the Commonwealth will be positioned to more effectively and efficiently respond to public health emergencies and/or its negative economic impacts, but the business of all government agencies will be positively impacted. </t>
  </si>
  <si>
    <t>Modernize and upgrade Commonwealth's network infrastruture</t>
  </si>
  <si>
    <t>Live Action Tools</t>
  </si>
  <si>
    <t>Upgrade and enhance the Commonwealth's security posture in the cloud</t>
  </si>
  <si>
    <t xml:space="preserve">This will be dedicated to expanding RPA as a service in the Commonwealth, as this technology can drive significant quantitative benefits to agencies in terms of expense reduction, error reduction, and productivity improvement. Not only will this service  position agencies to respond more effectively and efficiently to public health emergencies and/or its negative impacts, but this service will positively impact all agencies by enabling them to focus staffing and funding to more critical areas.   </t>
  </si>
  <si>
    <t>Enhanced capability to monitor all technology in the environment from a centralized platform</t>
  </si>
  <si>
    <t>Service expansion to modernize agency operations and increase effectiveness and efficiency of services delivered to citizens</t>
  </si>
  <si>
    <t>Enhanced capabilty to monitor the performance of network infrastructure and agency applications  used to deliver services to citizens</t>
  </si>
  <si>
    <t xml:space="preserve">Service expansion to modernize and upgrade agency technologies used to deliver services to citizens </t>
  </si>
  <si>
    <t xml:space="preserve">The Mulesoft Anypoint Platform will allow broad and full integration of API's across the environment which will provide enhanced business agility to the enterprise by connecting devices, data, and applications and facilitate the design of scalable/flexible application networks.  The customer experience will benefit from this capability, as agility, innovation, and productivity will increase.This will help us with platform poratbility as we look to deploy our low code platforms and protect the Commonwealth from vendor lock in. </t>
  </si>
  <si>
    <t xml:space="preserve">Enhanced capability to integrate and connect devices, data, and applications across the environment and increase </t>
  </si>
  <si>
    <t>With growing cloud adoption, a surge in remote work for state and local governments, and applications and services geographically located everywhere, enterprise networks are more distributed than ever before. As remote work policies remain the norm, voice and video collaboration as well as software-as-a-service (SaaS) application usage is soaring and demand is increasing. As a result, IT teams across the Commonwealth are struggling to quickly identify and diagnose end user problems when they arise. To be able to do so efficiently and effectively, investment in solutions to deliver cloud-native visibility into the digital experience, with segment-wise insights across the entire service delivery chain, including intelligence gathered from endpoint devices, synthetic tests, and real user traffic is extremely critical.  This capability is not only critical for those agencies that must respond to pandemic emergencies and/or economic impact, but also those agencies that support them and also deliver services to the Commonwealth.</t>
  </si>
  <si>
    <t>Enhanced capability to effectively and efficiently operate and manage a distributed IT environment across the Commonwealth</t>
  </si>
  <si>
    <t>This privileged access management solution will enhance cyber security by preventing the malicious use of privileged accounts and credentials, which is a common attack vector.  This solution automatically onboards and rotates accounts/credentials to improve the security posture and reduce risk immediately if there is an indicator that it is compromised..</t>
  </si>
  <si>
    <t>Upgrade and enhance the Commonwealth's security posture with respect to the malicious use of privileged accounts and credentials</t>
  </si>
  <si>
    <t>The current UI system utilized by VEC is in significant need of a modernization to optimize the associated function within the agency and to also drive technological, financial, and operational sustainability within VEC.</t>
  </si>
  <si>
    <t>Agency specific upgrade and modernization of VEC's Unemployment Insurance (UI) system</t>
  </si>
  <si>
    <t>Agency specific upgrade and modernization of DMVS's data and services which run on the IBM mainframe</t>
  </si>
  <si>
    <t>The Commonwealth mainframe acts as the core system for citizen DMV data and services. All driver and vehicle transactions are currently processed through the mainframe. DMV has a plan to transition to a server-based environment over the next several years. Current cost estimates place the move at tens of millions of dollars to complete. DMV will need to hire outside contractors to convert data for use on the new platform. DMV will incur dual charges, since during the transition period DMV will incur expenses associated with the new server environment while still paying for mainframe usage.  Additionally, since DMV is the primary user of mainframe services and increasing as other agencies migrate off the mainframe, it is anticipated that DMV will incur higher costs resulting from stranded fixed costs that they will be required to assume.</t>
  </si>
  <si>
    <t>Enhanced capability to allow users to access their desktop and applications from anywhere and from any kind of device</t>
  </si>
  <si>
    <t xml:space="preserve">Deliver Commonwealth Gov services Modernization and security  (Digital Transformation/Citizen engagement) </t>
  </si>
  <si>
    <t>The current pandemic situation has required all state/local governments and citizens adapt to a new environment with respect to the delivery and receipt of services. While interacting from confined spaces and over web calls became normal, so did the reliance on technologically delivered traditional services, such as deliveries, and banking. As the citizens saw a new better way to work, the expectation for the governments to model these services grew. This gave rise to “The Digital Citizen”. 
 By bringing the citizen at the center of all the services provided by the states, they not only improve the satisfaction of the constituents, but can also leverage centralized services to improve the quality of the services delivered while reducing costs. To achieve this, controls are established on a user level and backend applications can have a consistent look and feel. Portals can be created to access the different agencies' services from a central login. Citizens can be driven to self-validate and complete requirements step by step through a wizard and save valuable resources for the agencies that can be better used elsewhere.  This is most important during emergencies when easy access to information and services is critical. 
 In the digital world, the critical component to providing public value is focusing on citizens' intersection with government services and their experience to receive benefits, which we consider the "Moment of Truth (MoT)." This MoT is delivered through a business-driven Digital Government framework.</t>
  </si>
  <si>
    <t>The current Telcommunications Expense Billing System (TEBS) does not deliver a desired complete end-to-end and integrated system with the necessary functionality, data, and reporting capabilities to process orders, reconcile vendor invoices, and generate bills efficiently and effectively.  There are significant and recurring technical challenges that arise as the COTS provider, MDSL, releases updates and maintenance of the software that impede business performance.  The last several months have been especially challenging for VITA to perform TEBS services effectively and efficiently because of a significant increase in telco orders and volume of calls due to COVID-19. Both executive and non-executive branch agencies, including higher education and localities rely on VITA's telco contracts and services to deliver services.  This huge increase in processing and data load volume has resulted in VITA relying on MDSL to assist with completing many critical processes each month or utilizing work arounds. The TEBS platform does not provide consumption data and/or cost reports necessary to drive effective business decisions to optimize and manage costs, understand trends, and be able to forecast and plan accordingly, impacting all executive and non-executive branch agencies that use the various telco services. Additionally, the TEBS platform is not integrated with VITA's infrastructure platform managed by the multi-services integrator (MSI).  These and previous ongoing issues has prompted VITA to begin efforts to develop a strategy and plan to replace the existing TEBS solution with either a new solution or potentially to migrate to a fully managed service to take over the ordering, reconciliation, and billing functions currently performed by VITA.  VITA has engaged the services of a consulting firm to perform an assessment of all aspects of the current TEMS (TEBS) business model, identifying the best recommendation regarding the future business model(s) and solution(s) for a next generation TEMS to meet VITA and Commonwealth business needs.  Such recommendations and options will guide and inform VITA’s approach to the scope and requirements of a future procurement.  VITA is requesting funding to implementation a new solution, including funding for the ongoing management of it.</t>
  </si>
  <si>
    <t>Enhanced capability to deliver an integrated Telecommunications Expense and Billing System to effectively and efficiently deliver telco services to all agencies and localities across the Commonwealth</t>
  </si>
  <si>
    <t>Local Circuit Agency Upgrades</t>
  </si>
  <si>
    <t>Enterprise Business Platform Communication</t>
  </si>
  <si>
    <t>There are currently approximately 403 locations across various agencies for which VITA and Verizon have recommended circuit upgrades from 3MBPS to 600MBPS.  Agencies that have local circuits which lack sufficient capacity are impaired in their ability to run their agencies and deliver services to citizens.</t>
  </si>
  <si>
    <t xml:space="preserve">Enterprise communication platform for VITA, suppliers, and their partners to effectively and efficiently share and search for information.  </t>
  </si>
  <si>
    <t>An enhanced channel-based messaging capability that provides VITA, suppliers, and their partners with a secure, centralized digital headquarters (HQ) to share and search for information to optimize collaboration and coordination.  Slack is faster, better-organized and more secure than email.  Slack is used by thousands of public-sector teams and their partners.  As demands on VITA  to deliver more new services and implement more agency specific and enterprise projects grows, so does the need for more effective collaboration and coordination tools between VITA and our supply chain.  Demands on VITA is expected to increase as agencies invest in IT infrastruture projects using ARP funding.</t>
  </si>
  <si>
    <t xml:space="preserve">Enterprise Artifical Intelligence (AI) Services </t>
  </si>
  <si>
    <t>Enhanced capability to deliver Aritifical Intelligence services to agencies.</t>
  </si>
  <si>
    <t>An enterprise wide artificial intelligence(AI) service would be adaptable and flexible to a number of COV business cases and can assist in optimizing agency functions such as fraud/waste/abuse detection, public health predictive analytics, respond to citizen queries, execute tax and unemployment payments, and optimize internal planning and decision making.  The benefits to agencies could be immense and would accelerate technology and productivity in Virginia dramatically.  Investment in this service would enable the Commonwealth to invest in technology to not only improve current operations and the delivery of services to citizens but also establish the infrastructure and services to be prepared and support the Commonwealth when faced with future emergencies.</t>
  </si>
  <si>
    <t>Enhanced capability to establish an integration between the DGS eVA system and the Keystone Edge (KSE) system, to streamline the ordering process and enhance the customer experience with one single entry point for requests.</t>
  </si>
  <si>
    <t>Enhanced capability to integrate eVA (the statewide procurement system) and Keystone Edge (KSE) to enhance the customer experience and provide DGS with consolidated reporting of IT procurements</t>
  </si>
  <si>
    <t>$8,000,000 ($2M in total)</t>
  </si>
  <si>
    <t xml:space="preserve">Today, SDWAN is an optional service for the agencies to improve the stability, flexibility, and speed of their network experience.  This is a request to modernize and upgrade the Commonwealth's network infrastucture.  Since this is an optional service, the SDWAN service will likely not be utilized by those agencies that do not have the ability to fund it, regardless of the importance of this service to the agencies' critical business functions.  However by funding the upgrade and modernization for all agencies, not only will the Commonwealth will be positioned to more effectively and efficiently respond to public health emergencies and/or its negative economic impacts, but the business of all government agencies will be positively impacted. </t>
  </si>
  <si>
    <t>This will provide an enhanced capability to monitoring all technology in the environment from a centralized platform.  This will have immense benefits to the enterprise as well as the customer agencies.  This will allow enhanced proactive monitoring, incident ticket generation, and proactive alerting within the environment if something is not operating within parameters.  This enhanced monitoring will also dramatically improve the customer experience through increased visibility at the agency level and the enterprise response to incidents as they occur.</t>
  </si>
  <si>
    <t xml:space="preserve">This request will expand our VDI capability, resulting in increased adaptability and flexibility within the enterprise, improved remote work productivity as users can access their desktops using any device, and potential long term cost savings particularly if a "Bring Your Own Devic" (BOYD) strategy is entertained using VDI on the devices. This wil also serve to offset the impacts of upstrean supply chain issues that have arisen via the Pandemic for PC's and peripherials as service will allow for any device to be leveraged for agency use within the COV environment. </t>
  </si>
  <si>
    <t>SDWAN Upgrade for Network Infrastructure</t>
  </si>
  <si>
    <t>DWDM Upgrade for Network Infrastructure</t>
  </si>
  <si>
    <t xml:space="preserve">With the ever increasing amount of Cyber hacking and targeted Ransomware attacks within state government, it is not longer acceptable to rely solely on general defense in depth tools, backups and backup systems. These are "targeted" systems by the attackers and although prevention and detection tools are necessary, they alone are not suffecient any longer for critical assets protection. VITA needs to implement a complete and fully integrated Cyber-recovery solution that will allow for a complete reconstruction of our Commonwealth critical assets and infrastructure in a sanitized fashion in parallel with incident response activities and investigation. VITA will implement a physiccally vaulted and cryptographically cloaked solution to address this clear and present danger to Commonwealth assets and infrastructure. </t>
  </si>
  <si>
    <t>Cyber Recovery Solution Implementation for Commonwealth Assets and Infrastructure</t>
  </si>
  <si>
    <t>Low Code Application Platform (LCAP) Services</t>
  </si>
  <si>
    <t>This is a modern and sustainable Platform As A Service (PaaS) technology offering that allows agencies to manage, enhance, and develop their own individual applications without the  complexity and cost of also running and managing the computing platform that their applications reside on.  This request is to modernize and upgrade technologies used by agencies to deliver citizen services.  This will enable agencies to eliminate their reliance on antiquated mainframe technologies and evolve their technology footprint to better provide services to citizens.  Additionally, this capability will position agencies to more effectively and efficiently respond to public health emergencies and/or its negative economic impact as they modernize their applications.</t>
  </si>
  <si>
    <t>This request to modernize existing capabilities, which will allow for enhanced network monitoring and visibility; allowing for much more effective application performance tracking as well as troubleshooting of customer/network/application issues.  Ultimately, this improves VITA's capability to manage the environment while also improving the customer experience as problems are resolved in a much more expedient manner.</t>
  </si>
  <si>
    <t>This will dramatically improve the Commonwealth's hybrid cloud security posture through the creation and managmeent of a zero trust environment with Identity based policies and one click microsegmentation.  Benefits include a reduction of cyber risk by reducing the network attack surface as well as operational efficiencies for policy creation/management.  This is increasingly important for the Commonwealth as more applications and services are migrated to the cloud and the need for a more robust security posture that can be effectively and efficiently managed is necessary.  This capability will not only benefit those agencies that respond to public health emergencies and/or its economic impacts, but all agencies that use cloud services to run their agency and/or deliver services to customers. This capability will provide a more secure solution to protect the Commonwealth's IT infrastructure in the face of increasing security threats and risks.</t>
  </si>
  <si>
    <t>Zero Trust (Edgewise) to Enhance Commonwealth's Security Posture</t>
  </si>
  <si>
    <t>Robotic Process Automation (RPA) to Optimize Agency Operations and Services</t>
  </si>
  <si>
    <t xml:space="preserve">Unified Monitoring to Enhance Monitoring of Commonwealth Infrastructure </t>
  </si>
  <si>
    <t>Mulesoft to Enhance Integration of Infrastructure</t>
  </si>
  <si>
    <t>Data Analytics, Monitoring of Applications, and Network Performance to Effectively Support Distributed Infrastructure</t>
  </si>
  <si>
    <t>CyberArk Privileged Access to Enhance Commonwealth Cyber Security</t>
  </si>
  <si>
    <t>Modernization of VEC's Unemployment Insurance System</t>
  </si>
  <si>
    <t>Mainframe Modernization for DMV</t>
  </si>
  <si>
    <t>Enterprise Virtual Desktop Investments to Support Need for Remote Work</t>
  </si>
  <si>
    <t xml:space="preserve">Deliver "Digital Citizen" Interaction </t>
  </si>
  <si>
    <t>Next Generation Telecom Expense Management System</t>
  </si>
  <si>
    <t>eVA and Key Stone Edge Integration to Comply with Executive Order</t>
  </si>
  <si>
    <t>Cybersecurity - Zero Trust Components - Workforce</t>
  </si>
  <si>
    <t>Cybersecurity - Zero Trust Components - Device Security</t>
  </si>
  <si>
    <t>Cybersecurity - Zero Trust Components - Network</t>
  </si>
  <si>
    <t xml:space="preserve">Cybersecurity - Zero Trust Components - Data Security </t>
  </si>
  <si>
    <t>Cybersecurity - Zero Trust Components - Workload</t>
  </si>
  <si>
    <t>Cybersecurity - Zero Trust Components - Visibility and Analytics</t>
  </si>
  <si>
    <t>Cybersecurity - Zero Trust Components - Identity and Access Management</t>
  </si>
  <si>
    <t>Cybersecurity - Zero Trust Components - Security Orchestration Interface</t>
  </si>
  <si>
    <t>Implement a zero trust architecture to protect against current and future threats such as ransomware</t>
  </si>
  <si>
    <t>This function is to coordinate the agency components needed for this security model.  Agencies will need to incorporate their workforce technology usage into this model for it to be effective.  A project team will be needed to work with the agencies to complete the classification activity.  Additionally some funds from this line item would be made available to support agency costs for implementations.</t>
  </si>
  <si>
    <t xml:space="preserve">This function would provide the security on the systems to interconnect to the zero trust security model. It adds a security componet to the device protecting applications from interfacing with third parties unless authorized by the system owning agency.  This component would prevent ransomware from accessing unauthorized locations once on a system. </t>
  </si>
  <si>
    <t>This function provides the microsgementation for the zero trust framework.  It integrates with all network devices creating an individual segment for the device.  This prevents unauthorized communciation between devices prevent spread of ransomware and other malicious activity between systems regardless of their location.  Additoinally it connects to the orchestration and automation framework for the devices and users needing access to different networks.</t>
  </si>
  <si>
    <t>This function provides the zero trust segmentation for the data on devices.  Software is used to label data and apply restrictions so only authorized users are able to get to the data regardless of it's location.  This approach allows agencies to track and manage permissions on their data regardless of it's location.Initial implementation will require planning and implmementation</t>
  </si>
  <si>
    <t xml:space="preserve">This component is necessary to incorporate the zero trust model into cloud models.  As agencies begin shifting more of their infrastructure to public cloud models the security components that are unique to the cloud model supporting a zero trust architecture will be needed.  This component will cover the tools necessary for this work. </t>
  </si>
  <si>
    <t>This component includes an augementation for increased system resources needed for the zero trust model.  Expansion of current tools to include additional storage and comput power would be covered in this estimate.</t>
  </si>
  <si>
    <t>Identity and access management is the cornerstone of a zero trust model.  This component provides modification to the central method for handling identities and systems within the Commonwealth. It includes additional identity verification components to both ensure the user is authorized and to help with fraud</t>
  </si>
  <si>
    <t>Cybersecurity - Zero Trust Components - Automation and Orchestration</t>
  </si>
  <si>
    <t>These toolsets are part of the implementation for automation and orchestration components supporting the zero trust model.  In order to support the larger scale of communication rules automation and orchestration is necessary to communicate between systems.  This allows the system to automatically make modifications across the entire environemnt when a single change occurs. It ensures all of the rules are in place to protect the technology environment.</t>
  </si>
  <si>
    <t>This component is to augment the security toolsets for orchestration within the environemnt.  This provides automation for cybersecurity incident response in the case of a compromise such as ransomware. This technology leverages several compoentns together to allow automated responses and blocking of malicious activity such as ransomware without the need for personnel to touch each piece of technolgoy.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</si>
</sst>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164" formatCode="&quot;$&quot;#,##0.00"/>
    <numFmt numFmtId="165" formatCode="&quot;$&quot;#,##0"/>
  </numFmts>
  <fonts count="15" x14ac:knownFonts="1">
    <font>
      <sz val="11"/>
      <color theme="1"/>
      <name val="Calibri"/>
      <family val="2"/>
      <scheme val="minor"/>
    </font>
    <font>
      <b/>
      <sz val="11"/>
      <color theme="1"/>
      <name val="Calibri"/>
      <family val="2"/>
      <scheme val="minor"/>
    </font>
    <font>
      <sz val="10"/>
      <name val="Arial"/>
      <family val="2"/>
    </font>
    <font>
      <sz val="11"/>
      <color theme="0"/>
      <name val="Calibri"/>
      <family val="2"/>
    </font>
    <font>
      <b/>
      <sz val="14"/>
      <color theme="1"/>
      <name val="Calibri"/>
      <family val="2"/>
      <scheme val="minor"/>
    </font>
    <font>
      <u/>
      <sz val="11"/>
      <color theme="1"/>
      <name val="Calibri"/>
      <family val="2"/>
      <scheme val="minor"/>
    </font>
    <font>
      <i/>
      <sz val="11"/>
      <color theme="1"/>
      <name val="Calibri"/>
      <family val="2"/>
      <scheme val="minor"/>
    </font>
    <font>
      <u/>
      <sz val="11"/>
      <color theme="10"/>
      <name val="Calibri"/>
      <family val="2"/>
      <scheme val="minor"/>
    </font>
    <font>
      <b/>
      <i/>
      <sz val="11"/>
      <color theme="1"/>
      <name val="Calibri"/>
      <family val="2"/>
      <scheme val="minor"/>
    </font>
    <font>
      <b/>
      <i/>
      <u/>
      <sz val="11"/>
      <color theme="1"/>
      <name val="Calibri"/>
      <family val="2"/>
      <scheme val="minor"/>
    </font>
    <font>
      <sz val="10"/>
      <color theme="1"/>
      <name val="Arial"/>
      <family val="2"/>
    </font>
    <font>
      <sz val="11"/>
      <color rgb="FF000000"/>
      <name val="Calibri"/>
      <family val="2"/>
    </font>
    <font>
      <sz val="12"/>
      <color rgb="FF000000"/>
      <name val="Calibri"/>
      <family val="2"/>
    </font>
    <font>
      <sz val="10"/>
      <color rgb="FF000000"/>
      <name val="Arial"/>
      <family val="2"/>
    </font>
    <font>
      <sz val="11"/>
      <color rgb="FF000000"/>
      <name val="Calibri"/>
      <family val="2"/>
      <scheme val="minor"/>
    </font>
  </fonts>
  <fills count="4">
    <fill>
      <patternFill patternType="none"/>
    </fill>
    <fill>
      <patternFill patternType="gray125"/>
    </fill>
    <fill>
      <patternFill patternType="solid">
        <fgColor rgb="FFFFFFFF"/>
        <bgColor rgb="FFFFFFFF"/>
      </patternFill>
    </fill>
    <fill>
      <patternFill patternType="solid">
        <fgColor rgb="FFEDEDED"/>
        <bgColor rgb="FFEDEDED"/>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A5A5A5"/>
      </left>
      <right style="thin">
        <color rgb="FFA5A5A5"/>
      </right>
      <top style="thin">
        <color rgb="FFA5A5A5"/>
      </top>
      <bottom style="thin">
        <color rgb="FFA5A5A5"/>
      </bottom>
      <diagonal/>
    </border>
  </borders>
  <cellStyleXfs count="2">
    <xf numFmtId="0" fontId="0" fillId="0" borderId="0"/>
    <xf numFmtId="0" fontId="7" fillId="0" borderId="0" applyNumberFormat="0" applyFill="0" applyBorder="0" applyAlignment="0" applyProtection="0"/>
  </cellStyleXfs>
  <cellXfs count="36">
    <xf numFmtId="0" fontId="0" fillId="0" borderId="0" xfId="0"/>
    <xf numFmtId="0" fontId="1" fillId="0" borderId="0" xfId="0" applyFont="1"/>
    <xf numFmtId="0" fontId="2" fillId="0" borderId="0" xfId="0" applyFont="1" applyFill="1" applyBorder="1" applyAlignment="1">
      <alignment wrapText="1"/>
    </xf>
    <xf numFmtId="0" fontId="2" fillId="0" borderId="0" xfId="0" applyFont="1" applyFill="1" applyBorder="1" applyAlignment="1">
      <alignment horizontal="right" wrapText="1"/>
    </xf>
    <xf numFmtId="0" fontId="2" fillId="0" borderId="0" xfId="0" applyFont="1" applyFill="1" applyBorder="1" applyAlignment="1">
      <alignment vertical="center"/>
    </xf>
    <xf numFmtId="0" fontId="3" fillId="0" borderId="0" xfId="0" applyFont="1" applyFill="1" applyBorder="1" applyAlignment="1">
      <alignment horizontal="center" vertical="top" wrapText="1"/>
    </xf>
    <xf numFmtId="0" fontId="4" fillId="0" borderId="0" xfId="0" applyFont="1"/>
    <xf numFmtId="0" fontId="0" fillId="0" borderId="0" xfId="0" applyAlignment="1"/>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0" fillId="0" borderId="0" xfId="0" applyAlignment="1" applyProtection="1">
      <alignment vertical="top" wrapText="1"/>
      <protection locked="0"/>
    </xf>
    <xf numFmtId="0" fontId="0" fillId="0" borderId="0" xfId="0" applyProtection="1">
      <protection locked="0"/>
    </xf>
    <xf numFmtId="6" fontId="0" fillId="0" borderId="0" xfId="0" applyNumberFormat="1" applyAlignment="1" applyProtection="1">
      <alignment vertical="top" wrapText="1"/>
      <protection locked="0"/>
    </xf>
    <xf numFmtId="6" fontId="0" fillId="0" borderId="0" xfId="0" applyNumberFormat="1" applyAlignment="1" applyProtection="1">
      <alignment horizontal="center" vertical="top" wrapText="1"/>
      <protection locked="0"/>
    </xf>
    <xf numFmtId="0" fontId="6" fillId="0" borderId="0" xfId="0" applyFont="1" applyAlignment="1">
      <alignment wrapText="1"/>
    </xf>
    <xf numFmtId="0" fontId="7" fillId="0" borderId="0" xfId="1"/>
    <xf numFmtId="0" fontId="0" fillId="0" borderId="0" xfId="0" applyAlignment="1">
      <alignment vertical="top" wrapText="1"/>
    </xf>
    <xf numFmtId="0" fontId="8" fillId="0" borderId="0" xfId="0" applyFont="1" applyAlignment="1">
      <alignment vertical="top" wrapText="1"/>
    </xf>
    <xf numFmtId="0" fontId="9" fillId="0" borderId="0" xfId="0" applyFont="1" applyAlignment="1">
      <alignment vertical="top" wrapText="1"/>
    </xf>
    <xf numFmtId="0" fontId="10" fillId="0" borderId="0" xfId="0" applyFont="1" applyAlignment="1" applyProtection="1">
      <alignment wrapText="1"/>
      <protection locked="0"/>
    </xf>
    <xf numFmtId="164" fontId="10" fillId="0" borderId="0" xfId="0" applyNumberFormat="1" applyFont="1" applyProtection="1">
      <protection locked="0"/>
    </xf>
    <xf numFmtId="0" fontId="11" fillId="0" borderId="0" xfId="0" applyFont="1" applyAlignment="1" applyProtection="1">
      <alignment wrapText="1"/>
      <protection locked="0"/>
    </xf>
    <xf numFmtId="0" fontId="10" fillId="0" borderId="0" xfId="0" applyFont="1" applyProtection="1">
      <protection locked="0"/>
    </xf>
    <xf numFmtId="0" fontId="12" fillId="0" borderId="1" xfId="0" applyFont="1" applyBorder="1" applyAlignment="1" applyProtection="1">
      <alignment vertical="top" wrapText="1"/>
      <protection locked="0"/>
    </xf>
    <xf numFmtId="0" fontId="2" fillId="0" borderId="0" xfId="0" applyFont="1" applyAlignment="1" applyProtection="1">
      <alignment wrapText="1"/>
      <protection locked="0"/>
    </xf>
    <xf numFmtId="0" fontId="2" fillId="0" borderId="0" xfId="0" applyFont="1" applyProtection="1">
      <protection locked="0"/>
    </xf>
    <xf numFmtId="0" fontId="13" fillId="2" borderId="0" xfId="0" applyFont="1" applyFill="1" applyAlignment="1" applyProtection="1">
      <alignment horizontal="left" wrapText="1"/>
      <protection locked="0"/>
    </xf>
    <xf numFmtId="0" fontId="14" fillId="3" borderId="2" xfId="0" applyFont="1" applyFill="1" applyBorder="1" applyAlignment="1" applyProtection="1">
      <alignment vertical="top" wrapText="1"/>
      <protection locked="0"/>
    </xf>
    <xf numFmtId="164" fontId="2" fillId="0" borderId="0" xfId="0" applyNumberFormat="1" applyFont="1" applyProtection="1">
      <protection locked="0"/>
    </xf>
    <xf numFmtId="165" fontId="10" fillId="0" borderId="0" xfId="0" applyNumberFormat="1" applyFont="1" applyProtection="1">
      <protection locked="0"/>
    </xf>
    <xf numFmtId="165" fontId="2" fillId="0" borderId="0" xfId="0" applyNumberFormat="1" applyFont="1" applyProtection="1">
      <protection locked="0"/>
    </xf>
    <xf numFmtId="0" fontId="0" fillId="0" borderId="0" xfId="0" applyNumberFormat="1" applyAlignment="1" applyProtection="1">
      <alignment vertical="top" wrapText="1"/>
      <protection locked="0"/>
    </xf>
    <xf numFmtId="0" fontId="10" fillId="0" borderId="0" xfId="0" applyFont="1" applyAlignment="1" applyProtection="1">
      <alignment vertical="top" wrapText="1"/>
      <protection locked="0"/>
    </xf>
    <xf numFmtId="6" fontId="10" fillId="0" borderId="0" xfId="0" applyNumberFormat="1" applyFont="1" applyAlignment="1" applyProtection="1">
      <alignment vertical="top" wrapText="1"/>
      <protection locked="0"/>
    </xf>
    <xf numFmtId="6" fontId="0" fillId="0" borderId="0" xfId="0" applyNumberFormat="1" applyProtection="1">
      <protection locked="0"/>
    </xf>
  </cellXfs>
  <cellStyles count="2">
    <cellStyle name="Hyperlink" xfId="1" builtinId="8"/>
    <cellStyle name="Normal" xfId="0" builtinId="0"/>
  </cellStyles>
  <dxfs count="40">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theme="0"/>
        <name val="Calibri"/>
        <scheme val="none"/>
      </font>
      <fill>
        <patternFill patternType="none">
          <fgColor indexed="64"/>
          <bgColor indexed="65"/>
        </patternFill>
      </fill>
      <alignment horizontal="center" vertical="top" textRotation="0" wrapText="1" indent="0" justifyLastLine="0" shrinkToFit="0" readingOrder="0"/>
    </dxf>
    <dxf>
      <alignment horizontal="general" vertical="top" textRotation="0" wrapText="1" indent="0" justifyLastLine="0" shrinkToFit="0" readingOrder="0"/>
    </dxf>
    <dxf>
      <numFmt numFmtId="10" formatCode="&quot;$&quot;#,##0_);[Red]\(&quot;$&quot;#,##0\)"/>
      <alignment horizontal="center"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center" vertical="center" textRotation="0" wrapText="1" indent="0" justifyLastLine="0" shrinkToFit="0" readingOrder="0"/>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1"/>
      </font>
    </dxf>
    <dxf>
      <font>
        <b/>
        <color theme="1"/>
      </font>
    </dxf>
    <dxf>
      <font>
        <b/>
        <color theme="1"/>
      </font>
      <border>
        <top style="double">
          <color theme="6"/>
        </top>
      </border>
    </dxf>
    <dxf>
      <font>
        <b/>
        <i val="0"/>
        <color theme="0"/>
      </font>
      <fill>
        <patternFill>
          <bgColor rgb="FF5B718F"/>
        </patternFill>
      </fill>
      <border>
        <bottom style="medium">
          <color theme="6"/>
        </bottom>
      </border>
    </dxf>
    <dxf>
      <font>
        <color theme="1"/>
      </font>
      <border>
        <left style="thin">
          <color theme="6"/>
        </left>
        <right style="thin">
          <color theme="6"/>
        </right>
        <top style="thin">
          <color theme="6"/>
        </top>
        <bottom style="thin">
          <color theme="6"/>
        </bottom>
        <vertical style="thin">
          <color theme="6"/>
        </vertical>
        <horizontal style="thin">
          <color theme="6"/>
        </horizontal>
      </border>
    </dxf>
  </dxfs>
  <tableStyles count="1" defaultTableStyle="TableStyleMedium2" defaultPivotStyle="PivotStyleLight16">
    <tableStyle name="TableStyleLight18 2" pivot="0" count="7">
      <tableStyleElement type="wholeTable" dxfId="39"/>
      <tableStyleElement type="headerRow" dxfId="38"/>
      <tableStyleElement type="totalRow" dxfId="37"/>
      <tableStyleElement type="firstColumn" dxfId="36"/>
      <tableStyleElement type="lastColumn" dxfId="35"/>
      <tableStyleElement type="firstRowStripe" dxfId="34"/>
      <tableStyleElement type="firstColumnStripe" dxfId="33"/>
    </tableStyle>
  </tableStyles>
  <colors>
    <mruColors>
      <color rgb="FFFAE7E6"/>
      <color rgb="FF5B7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blARPA" displayName="TblARPA" ref="B3:K108" headerRowDxfId="32" dataDxfId="31">
  <autoFilter ref="B3:K108"/>
  <tableColumns count="10">
    <tableColumn id="2" name="Select an Agency" dataDxfId="30" totalsRowDxfId="29"/>
    <tableColumn id="21" name="Title of Proposed Obligation" dataDxfId="28" totalsRowDxfId="27"/>
    <tableColumn id="3" name="Select the ARP Act Fund Source / Grant" dataDxfId="26" totalsRowDxfId="25"/>
    <tableColumn id="9" name="Brief Description of Proposed Use" dataDxfId="24" totalsRowDxfId="23"/>
    <tableColumn id="18" name="Brief Description of Why The Proposal is an Eligible Use of the Funds Under Federal Guidelines " dataDxfId="22" totalsRowDxfId="21"/>
    <tableColumn id="17" name="FY 2022 ARP NGF Amount" dataDxfId="20" totalsRowDxfId="19"/>
    <tableColumn id="24" name="FY 2023 ARP NGF Amount" dataDxfId="18" totalsRowDxfId="17"/>
    <tableColumn id="23" name="FY 2024 ARP NGF Amount" dataDxfId="16" totalsRowDxfId="15"/>
    <tableColumn id="22" name="FY 2025 ARP NGF Amount" dataDxfId="14" totalsRowDxfId="13"/>
    <tableColumn id="1" name="Will the proposal result in ongoing GF Costs?" dataDxfId="12" totalsRowDxfId="11"/>
  </tableColumns>
  <tableStyleInfo name="TableStyleLight18 2" showFirstColumn="0" showLastColumn="0" showRowStripes="1" showColumnStripes="0"/>
</table>
</file>

<file path=xl/tables/table2.xml><?xml version="1.0" encoding="utf-8"?>
<table xmlns="http://schemas.openxmlformats.org/spreadsheetml/2006/main" id="3" name="TblAgencies" displayName="TblAgencies" ref="B3:J189" totalsRowShown="0" headerRowDxfId="10" dataDxfId="9">
  <autoFilter ref="B3:J189"/>
  <tableColumns count="9">
    <tableColumn id="1" name="Agency" dataDxfId="8"/>
    <tableColumn id="2" name="Agy Code" dataDxfId="7"/>
    <tableColumn id="3" name="Sec Area Code" dataDxfId="6"/>
    <tableColumn id="4" name="Sec Area" dataDxfId="5"/>
    <tableColumn id="5" name="Sec Area Sort" dataDxfId="4"/>
    <tableColumn id="6" name="Agency Title" dataDxfId="3"/>
    <tableColumn id="7" name="Resp Code" dataDxfId="2"/>
    <tableColumn id="8" name="Rollup Code" dataDxfId="1"/>
    <tableColumn id="9" name="Agy Sort" dataDxfId="0"/>
  </tableColumns>
  <tableStyleInfo name="TableStyleLight18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govinfo.gov/content/pkg/FR-2021-05-17/pdf/2021-10283.pdf" TargetMode="External"/><Relationship Id="rId1" Type="http://schemas.openxmlformats.org/officeDocument/2006/relationships/hyperlink" Target="https://home.treasury.gov/policy-issues/coronavirus/assistance-for-state-local-and-tribal-governments/state-and-local-fiscal-recovery-fund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08"/>
  <sheetViews>
    <sheetView showGridLines="0" tabSelected="1" zoomScaleNormal="100" workbookViewId="0">
      <pane xSplit="4" ySplit="3" topLeftCell="F4" activePane="bottomRight" state="frozen"/>
      <selection pane="topRight" activeCell="E1" sqref="E1"/>
      <selection pane="bottomLeft" activeCell="A5" sqref="A5"/>
      <selection pane="bottomRight" activeCell="F33" sqref="F33"/>
    </sheetView>
  </sheetViews>
  <sheetFormatPr defaultColWidth="8.81640625" defaultRowHeight="14.5" x14ac:dyDescent="0.35"/>
  <cols>
    <col min="1" max="1" width="1.08984375" customWidth="1"/>
    <col min="2" max="2" width="34.6328125" customWidth="1"/>
    <col min="3" max="3" width="38.453125" customWidth="1"/>
    <col min="4" max="4" width="23.453125" customWidth="1"/>
    <col min="5" max="5" width="29.81640625" customWidth="1"/>
    <col min="6" max="6" width="58.453125" customWidth="1"/>
    <col min="7" max="7" width="18.453125" customWidth="1"/>
    <col min="8" max="8" width="14" customWidth="1"/>
    <col min="9" max="9" width="13.81640625" customWidth="1"/>
    <col min="10" max="10" width="14.453125" customWidth="1"/>
    <col min="11" max="11" width="16" customWidth="1"/>
  </cols>
  <sheetData>
    <row r="1" spans="2:11" ht="22.5" customHeight="1" x14ac:dyDescent="0.45">
      <c r="B1" s="6" t="s">
        <v>436</v>
      </c>
    </row>
    <row r="2" spans="2:11" x14ac:dyDescent="0.35">
      <c r="B2" s="7"/>
      <c r="C2" s="7"/>
      <c r="D2" s="7"/>
      <c r="H2" s="1" t="s">
        <v>471</v>
      </c>
    </row>
    <row r="3" spans="2:11" s="10" customFormat="1" ht="43.5" customHeight="1" x14ac:dyDescent="0.35">
      <c r="B3" s="8" t="s">
        <v>470</v>
      </c>
      <c r="C3" s="8" t="s">
        <v>434</v>
      </c>
      <c r="D3" s="8" t="s">
        <v>469</v>
      </c>
      <c r="E3" s="9" t="s">
        <v>435</v>
      </c>
      <c r="F3" s="9" t="s">
        <v>496</v>
      </c>
      <c r="G3" s="9" t="s">
        <v>472</v>
      </c>
      <c r="H3" s="9" t="s">
        <v>473</v>
      </c>
      <c r="I3" s="9" t="s">
        <v>474</v>
      </c>
      <c r="J3" s="9" t="s">
        <v>475</v>
      </c>
      <c r="K3" s="9" t="s">
        <v>476</v>
      </c>
    </row>
    <row r="4" spans="2:11" s="12" customFormat="1" ht="138.5" x14ac:dyDescent="0.35">
      <c r="B4" s="11" t="s">
        <v>100</v>
      </c>
      <c r="C4" s="11" t="s">
        <v>537</v>
      </c>
      <c r="D4" s="11" t="s">
        <v>439</v>
      </c>
      <c r="E4" s="11" t="s">
        <v>500</v>
      </c>
      <c r="F4" s="20" t="s">
        <v>534</v>
      </c>
      <c r="G4" s="21">
        <v>4000000</v>
      </c>
      <c r="H4" s="21">
        <v>2500000</v>
      </c>
      <c r="I4" s="21">
        <v>2500000</v>
      </c>
      <c r="J4" s="21">
        <v>2500000</v>
      </c>
      <c r="K4" s="14" t="s">
        <v>479</v>
      </c>
    </row>
    <row r="5" spans="2:11" s="12" customFormat="1" ht="151" x14ac:dyDescent="0.35">
      <c r="B5" s="11" t="s">
        <v>100</v>
      </c>
      <c r="C5" s="20" t="s">
        <v>538</v>
      </c>
      <c r="D5" s="11" t="s">
        <v>439</v>
      </c>
      <c r="E5" s="11" t="s">
        <v>500</v>
      </c>
      <c r="F5" s="20" t="s">
        <v>499</v>
      </c>
      <c r="G5" s="21">
        <v>5000000</v>
      </c>
      <c r="H5" s="21">
        <v>500000</v>
      </c>
      <c r="I5" s="21">
        <v>500000</v>
      </c>
      <c r="J5" s="21">
        <v>500000</v>
      </c>
      <c r="K5" s="14" t="s">
        <v>479</v>
      </c>
    </row>
    <row r="6" spans="2:11" s="12" customFormat="1" ht="162.5" x14ac:dyDescent="0.35">
      <c r="B6" s="32" t="s">
        <v>100</v>
      </c>
      <c r="C6" s="33" t="s">
        <v>540</v>
      </c>
      <c r="D6" s="11" t="s">
        <v>439</v>
      </c>
      <c r="E6" s="11"/>
      <c r="F6" s="33" t="s">
        <v>539</v>
      </c>
      <c r="G6" s="34">
        <v>12000000</v>
      </c>
      <c r="H6" s="34">
        <v>12000000</v>
      </c>
      <c r="I6" s="34">
        <v>12000000</v>
      </c>
      <c r="J6" s="34">
        <v>12000000</v>
      </c>
      <c r="K6" s="14" t="s">
        <v>479</v>
      </c>
    </row>
    <row r="7" spans="2:11" s="12" customFormat="1" ht="151" x14ac:dyDescent="0.35">
      <c r="B7" s="11" t="s">
        <v>100</v>
      </c>
      <c r="C7" s="22" t="s">
        <v>541</v>
      </c>
      <c r="D7" s="11" t="s">
        <v>439</v>
      </c>
      <c r="E7" s="11" t="s">
        <v>507</v>
      </c>
      <c r="F7" s="20" t="s">
        <v>542</v>
      </c>
      <c r="G7" s="13">
        <v>11200000</v>
      </c>
      <c r="H7" s="13">
        <v>8700000</v>
      </c>
      <c r="I7" s="13">
        <v>8700000</v>
      </c>
      <c r="J7" s="13">
        <v>8700000</v>
      </c>
      <c r="K7" s="14" t="s">
        <v>479</v>
      </c>
    </row>
    <row r="8" spans="2:11" s="12" customFormat="1" ht="88.5" x14ac:dyDescent="0.35">
      <c r="B8" s="11" t="s">
        <v>100</v>
      </c>
      <c r="C8" s="22" t="s">
        <v>501</v>
      </c>
      <c r="D8" s="11" t="s">
        <v>439</v>
      </c>
      <c r="E8" s="11" t="s">
        <v>506</v>
      </c>
      <c r="F8" s="20" t="s">
        <v>543</v>
      </c>
      <c r="G8" s="13">
        <v>500000</v>
      </c>
      <c r="H8" s="13">
        <v>450000</v>
      </c>
      <c r="I8" s="13">
        <v>450000</v>
      </c>
      <c r="J8" s="13">
        <v>450000</v>
      </c>
      <c r="K8" s="14" t="s">
        <v>479</v>
      </c>
    </row>
    <row r="9" spans="2:11" s="12" customFormat="1" ht="188.5" x14ac:dyDescent="0.35">
      <c r="B9" s="11" t="s">
        <v>100</v>
      </c>
      <c r="C9" s="22" t="s">
        <v>545</v>
      </c>
      <c r="D9" s="11" t="s">
        <v>439</v>
      </c>
      <c r="E9" s="11" t="s">
        <v>502</v>
      </c>
      <c r="F9" s="20" t="s">
        <v>544</v>
      </c>
      <c r="G9" s="13">
        <v>975000</v>
      </c>
      <c r="H9" s="13">
        <v>750000</v>
      </c>
      <c r="I9" s="13">
        <v>750000</v>
      </c>
      <c r="J9" s="13">
        <v>750000</v>
      </c>
      <c r="K9" s="14" t="s">
        <v>479</v>
      </c>
    </row>
    <row r="10" spans="2:11" s="12" customFormat="1" ht="101" x14ac:dyDescent="0.35">
      <c r="B10" s="11" t="s">
        <v>100</v>
      </c>
      <c r="C10" s="22" t="s">
        <v>546</v>
      </c>
      <c r="D10" s="11" t="s">
        <v>439</v>
      </c>
      <c r="E10" s="11" t="s">
        <v>505</v>
      </c>
      <c r="F10" s="20" t="s">
        <v>503</v>
      </c>
      <c r="G10" s="13">
        <v>1500000</v>
      </c>
      <c r="H10" s="13">
        <v>200000</v>
      </c>
      <c r="I10" s="13">
        <v>200000</v>
      </c>
      <c r="J10" s="13">
        <v>200000</v>
      </c>
      <c r="K10" s="14" t="s">
        <v>479</v>
      </c>
    </row>
    <row r="11" spans="2:11" s="12" customFormat="1" ht="101" x14ac:dyDescent="0.35">
      <c r="B11" s="11" t="s">
        <v>100</v>
      </c>
      <c r="C11" s="22" t="s">
        <v>547</v>
      </c>
      <c r="D11" s="11" t="s">
        <v>439</v>
      </c>
      <c r="E11" s="11" t="s">
        <v>504</v>
      </c>
      <c r="F11" s="20" t="s">
        <v>535</v>
      </c>
      <c r="G11" s="21">
        <v>2500000</v>
      </c>
      <c r="H11" s="21">
        <v>900000</v>
      </c>
      <c r="I11" s="21">
        <v>900000</v>
      </c>
      <c r="J11" s="21">
        <v>900000</v>
      </c>
      <c r="K11" s="14" t="s">
        <v>479</v>
      </c>
    </row>
    <row r="12" spans="2:11" s="12" customFormat="1" ht="101" x14ac:dyDescent="0.35">
      <c r="B12" s="11" t="s">
        <v>100</v>
      </c>
      <c r="C12" s="22" t="s">
        <v>548</v>
      </c>
      <c r="D12" s="11" t="s">
        <v>439</v>
      </c>
      <c r="E12" s="11" t="s">
        <v>509</v>
      </c>
      <c r="F12" s="20" t="s">
        <v>508</v>
      </c>
      <c r="G12" s="21">
        <v>6200000</v>
      </c>
      <c r="H12" s="21">
        <v>4800000</v>
      </c>
      <c r="I12" s="21">
        <v>4800000</v>
      </c>
      <c r="J12" s="21">
        <v>4800000</v>
      </c>
      <c r="K12" s="14" t="s">
        <v>479</v>
      </c>
    </row>
    <row r="13" spans="2:11" s="12" customFormat="1" ht="201" x14ac:dyDescent="0.35">
      <c r="B13" s="11" t="s">
        <v>100</v>
      </c>
      <c r="C13" s="22" t="s">
        <v>549</v>
      </c>
      <c r="D13" s="11" t="s">
        <v>439</v>
      </c>
      <c r="E13" s="11" t="s">
        <v>511</v>
      </c>
      <c r="F13" s="20" t="s">
        <v>510</v>
      </c>
      <c r="G13" s="21">
        <v>775000</v>
      </c>
      <c r="H13" s="21">
        <v>775000</v>
      </c>
      <c r="I13" s="21">
        <v>775000</v>
      </c>
      <c r="J13" s="21">
        <v>775000</v>
      </c>
      <c r="K13" s="14" t="s">
        <v>479</v>
      </c>
    </row>
    <row r="14" spans="2:11" s="12" customFormat="1" ht="76" x14ac:dyDescent="0.35">
      <c r="B14" s="11" t="s">
        <v>100</v>
      </c>
      <c r="C14" s="22" t="s">
        <v>550</v>
      </c>
      <c r="D14" s="11" t="s">
        <v>439</v>
      </c>
      <c r="E14" s="11" t="s">
        <v>513</v>
      </c>
      <c r="F14" s="20" t="s">
        <v>512</v>
      </c>
      <c r="G14" s="21">
        <v>900000</v>
      </c>
      <c r="H14" s="21">
        <v>900000</v>
      </c>
      <c r="I14" s="21">
        <v>900000</v>
      </c>
      <c r="J14" s="21">
        <v>900000</v>
      </c>
      <c r="K14" s="14" t="s">
        <v>479</v>
      </c>
    </row>
    <row r="15" spans="2:11" s="12" customFormat="1" ht="58" x14ac:dyDescent="0.35">
      <c r="B15" s="11" t="s">
        <v>100</v>
      </c>
      <c r="C15" s="23" t="s">
        <v>551</v>
      </c>
      <c r="D15" s="11" t="s">
        <v>439</v>
      </c>
      <c r="E15" s="11" t="s">
        <v>515</v>
      </c>
      <c r="F15" s="20" t="s">
        <v>514</v>
      </c>
      <c r="G15" s="21">
        <v>30000000</v>
      </c>
      <c r="H15" s="21">
        <v>5000000</v>
      </c>
      <c r="I15" s="21">
        <v>5000000</v>
      </c>
      <c r="J15" s="21">
        <v>5000000</v>
      </c>
      <c r="K15" s="14" t="s">
        <v>479</v>
      </c>
    </row>
    <row r="16" spans="2:11" s="12" customFormat="1" ht="163.5" x14ac:dyDescent="0.35">
      <c r="B16" s="11" t="s">
        <v>100</v>
      </c>
      <c r="C16" s="23" t="s">
        <v>552</v>
      </c>
      <c r="D16" s="11" t="s">
        <v>439</v>
      </c>
      <c r="E16" s="11" t="s">
        <v>516</v>
      </c>
      <c r="F16" s="20" t="s">
        <v>517</v>
      </c>
      <c r="G16" s="21">
        <v>18000000</v>
      </c>
      <c r="H16" s="21" t="s">
        <v>533</v>
      </c>
      <c r="I16" s="21" t="s">
        <v>533</v>
      </c>
      <c r="J16" s="21" t="s">
        <v>533</v>
      </c>
      <c r="K16" s="14" t="s">
        <v>478</v>
      </c>
    </row>
    <row r="17" spans="2:11" s="12" customFormat="1" ht="113.5" x14ac:dyDescent="0.35">
      <c r="B17" s="11" t="s">
        <v>100</v>
      </c>
      <c r="C17" s="23" t="s">
        <v>553</v>
      </c>
      <c r="D17" s="11" t="s">
        <v>439</v>
      </c>
      <c r="E17" s="11" t="s">
        <v>518</v>
      </c>
      <c r="F17" s="20" t="s">
        <v>536</v>
      </c>
      <c r="G17" s="21">
        <v>1200000</v>
      </c>
      <c r="H17" s="21">
        <v>100000</v>
      </c>
      <c r="I17" s="21">
        <v>100000</v>
      </c>
      <c r="J17" s="21">
        <v>100000</v>
      </c>
      <c r="K17" s="14" t="s">
        <v>479</v>
      </c>
    </row>
    <row r="18" spans="2:11" s="12" customFormat="1" ht="409.5" x14ac:dyDescent="0.35">
      <c r="B18" s="11" t="s">
        <v>100</v>
      </c>
      <c r="C18" s="23" t="s">
        <v>554</v>
      </c>
      <c r="D18" s="11" t="s">
        <v>439</v>
      </c>
      <c r="E18" s="20" t="s">
        <v>519</v>
      </c>
      <c r="F18" s="24" t="s">
        <v>520</v>
      </c>
      <c r="G18" s="21">
        <v>8700000</v>
      </c>
      <c r="H18" s="21">
        <v>6000000</v>
      </c>
      <c r="I18" s="21">
        <v>6000000</v>
      </c>
      <c r="J18" s="21">
        <v>6000000</v>
      </c>
      <c r="K18" s="14" t="s">
        <v>479</v>
      </c>
    </row>
    <row r="19" spans="2:11" s="12" customFormat="1" ht="409.5" x14ac:dyDescent="0.35">
      <c r="B19" s="11" t="s">
        <v>100</v>
      </c>
      <c r="C19" s="11" t="s">
        <v>555</v>
      </c>
      <c r="D19" s="11" t="s">
        <v>439</v>
      </c>
      <c r="E19" s="11" t="s">
        <v>522</v>
      </c>
      <c r="F19" s="11" t="s">
        <v>521</v>
      </c>
      <c r="G19" s="29">
        <v>3700000</v>
      </c>
      <c r="H19" s="21">
        <f>G19*50%</f>
        <v>1850000</v>
      </c>
      <c r="I19" s="21">
        <f>TblARPA[[#This Row],[FY 2023 ARP NGF Amount]]</f>
        <v>1850000</v>
      </c>
      <c r="J19" s="21">
        <f>TblARPA[[#This Row],[FY 2024 ARP NGF Amount]]</f>
        <v>1850000</v>
      </c>
      <c r="K19" s="14" t="s">
        <v>479</v>
      </c>
    </row>
    <row r="20" spans="2:11" s="12" customFormat="1" ht="63.5" x14ac:dyDescent="0.35">
      <c r="B20" s="11" t="s">
        <v>100</v>
      </c>
      <c r="C20" s="23" t="s">
        <v>523</v>
      </c>
      <c r="D20" s="11" t="s">
        <v>439</v>
      </c>
      <c r="E20" s="11"/>
      <c r="F20" s="20" t="s">
        <v>525</v>
      </c>
      <c r="G20" s="21">
        <v>250000</v>
      </c>
      <c r="H20" s="21">
        <v>600000</v>
      </c>
      <c r="I20" s="21">
        <v>600000</v>
      </c>
      <c r="J20" s="21">
        <v>600000</v>
      </c>
      <c r="K20" s="14" t="s">
        <v>479</v>
      </c>
    </row>
    <row r="21" spans="2:11" s="12" customFormat="1" ht="138.5" x14ac:dyDescent="0.35">
      <c r="B21" s="11" t="s">
        <v>100</v>
      </c>
      <c r="C21" s="23" t="s">
        <v>524</v>
      </c>
      <c r="D21" s="11" t="s">
        <v>439</v>
      </c>
      <c r="E21" s="11" t="s">
        <v>526</v>
      </c>
      <c r="F21" s="27" t="s">
        <v>527</v>
      </c>
      <c r="G21" s="30">
        <v>1500000</v>
      </c>
      <c r="H21" s="30">
        <v>900000</v>
      </c>
      <c r="I21" s="30">
        <v>900000</v>
      </c>
      <c r="J21" s="30">
        <v>900000</v>
      </c>
      <c r="K21" s="14" t="s">
        <v>479</v>
      </c>
    </row>
    <row r="22" spans="2:11" s="12" customFormat="1" ht="151" x14ac:dyDescent="0.35">
      <c r="B22" s="11" t="s">
        <v>100</v>
      </c>
      <c r="C22" s="23" t="s">
        <v>528</v>
      </c>
      <c r="D22" s="11" t="s">
        <v>439</v>
      </c>
      <c r="E22" s="11" t="s">
        <v>529</v>
      </c>
      <c r="F22" s="20" t="s">
        <v>530</v>
      </c>
      <c r="G22" s="21">
        <v>5000000</v>
      </c>
      <c r="H22" s="21">
        <v>200000</v>
      </c>
      <c r="I22" s="21">
        <v>200000</v>
      </c>
      <c r="J22" s="21">
        <v>200000</v>
      </c>
      <c r="K22" s="14" t="s">
        <v>479</v>
      </c>
    </row>
    <row r="23" spans="2:11" s="12" customFormat="1" ht="101.5" x14ac:dyDescent="0.35">
      <c r="B23" s="11" t="s">
        <v>100</v>
      </c>
      <c r="C23" s="23" t="s">
        <v>556</v>
      </c>
      <c r="D23" s="11" t="s">
        <v>439</v>
      </c>
      <c r="E23" s="11" t="s">
        <v>532</v>
      </c>
      <c r="F23" s="25" t="s">
        <v>531</v>
      </c>
      <c r="G23" s="29">
        <v>426000</v>
      </c>
      <c r="H23" s="29">
        <v>17000</v>
      </c>
      <c r="I23" s="29">
        <v>17000</v>
      </c>
      <c r="J23" s="29">
        <v>17000</v>
      </c>
      <c r="K23" s="14" t="s">
        <v>479</v>
      </c>
    </row>
    <row r="24" spans="2:11" s="12" customFormat="1" ht="76" x14ac:dyDescent="0.35">
      <c r="B24" s="11" t="s">
        <v>100</v>
      </c>
      <c r="C24" s="23" t="s">
        <v>557</v>
      </c>
      <c r="D24" s="11" t="s">
        <v>439</v>
      </c>
      <c r="E24" s="28" t="s">
        <v>565</v>
      </c>
      <c r="F24" s="25" t="s">
        <v>566</v>
      </c>
      <c r="G24" s="31">
        <v>250000</v>
      </c>
      <c r="H24" s="31">
        <v>1000000</v>
      </c>
      <c r="I24" s="31">
        <v>1000000</v>
      </c>
      <c r="J24" s="31">
        <v>1000000</v>
      </c>
      <c r="K24" s="14" t="s">
        <v>479</v>
      </c>
    </row>
    <row r="25" spans="2:11" s="12" customFormat="1" ht="76" x14ac:dyDescent="0.35">
      <c r="B25" s="11" t="s">
        <v>100</v>
      </c>
      <c r="C25" s="23" t="s">
        <v>558</v>
      </c>
      <c r="D25" s="11" t="s">
        <v>439</v>
      </c>
      <c r="E25" s="28" t="s">
        <v>565</v>
      </c>
      <c r="F25" s="25" t="s">
        <v>567</v>
      </c>
      <c r="H25" s="30">
        <v>1500000</v>
      </c>
      <c r="I25" s="30">
        <v>1500000</v>
      </c>
      <c r="J25" s="30">
        <v>1500000</v>
      </c>
      <c r="K25" s="14" t="s">
        <v>479</v>
      </c>
    </row>
    <row r="26" spans="2:11" s="12" customFormat="1" ht="88.5" x14ac:dyDescent="0.35">
      <c r="B26" s="11" t="s">
        <v>100</v>
      </c>
      <c r="C26" s="23" t="s">
        <v>559</v>
      </c>
      <c r="D26" s="11" t="s">
        <v>439</v>
      </c>
      <c r="E26" s="28" t="s">
        <v>565</v>
      </c>
      <c r="F26" s="25" t="s">
        <v>568</v>
      </c>
      <c r="H26" s="30">
        <v>2000000</v>
      </c>
      <c r="I26" s="30">
        <v>2000000</v>
      </c>
      <c r="J26" s="30">
        <v>2000000</v>
      </c>
      <c r="K26" s="14" t="s">
        <v>479</v>
      </c>
    </row>
    <row r="27" spans="2:11" s="12" customFormat="1" ht="76" x14ac:dyDescent="0.35">
      <c r="B27" s="11" t="s">
        <v>100</v>
      </c>
      <c r="C27" s="23" t="s">
        <v>560</v>
      </c>
      <c r="D27" s="11" t="s">
        <v>439</v>
      </c>
      <c r="E27" s="28" t="s">
        <v>565</v>
      </c>
      <c r="F27" s="25" t="s">
        <v>569</v>
      </c>
      <c r="G27" s="35">
        <v>750000</v>
      </c>
      <c r="H27" s="30">
        <v>500000</v>
      </c>
      <c r="I27" s="30">
        <v>500000</v>
      </c>
      <c r="J27" s="30">
        <v>500000</v>
      </c>
      <c r="K27" s="14" t="s">
        <v>479</v>
      </c>
    </row>
    <row r="28" spans="2:11" s="12" customFormat="1" ht="63.5" x14ac:dyDescent="0.35">
      <c r="B28" s="11" t="s">
        <v>100</v>
      </c>
      <c r="C28" s="23" t="s">
        <v>561</v>
      </c>
      <c r="D28" s="11" t="s">
        <v>439</v>
      </c>
      <c r="E28" s="28" t="s">
        <v>565</v>
      </c>
      <c r="F28" s="25" t="s">
        <v>570</v>
      </c>
      <c r="H28" s="30">
        <v>150000</v>
      </c>
      <c r="I28" s="30">
        <v>150000</v>
      </c>
      <c r="J28" s="30">
        <v>150000</v>
      </c>
      <c r="K28" s="14" t="s">
        <v>479</v>
      </c>
    </row>
    <row r="29" spans="2:11" s="12" customFormat="1" ht="58" x14ac:dyDescent="0.35">
      <c r="B29" s="11" t="s">
        <v>100</v>
      </c>
      <c r="C29" s="26" t="s">
        <v>562</v>
      </c>
      <c r="D29" s="11" t="s">
        <v>439</v>
      </c>
      <c r="E29" s="28" t="s">
        <v>565</v>
      </c>
      <c r="F29" s="25" t="s">
        <v>571</v>
      </c>
      <c r="H29" s="31">
        <v>250000</v>
      </c>
      <c r="I29" s="31">
        <v>250000</v>
      </c>
      <c r="J29" s="31">
        <v>250000</v>
      </c>
      <c r="K29" s="14" t="s">
        <v>479</v>
      </c>
    </row>
    <row r="30" spans="2:11" s="12" customFormat="1" ht="63.5" x14ac:dyDescent="0.35">
      <c r="B30" s="11" t="s">
        <v>100</v>
      </c>
      <c r="C30" s="23" t="s">
        <v>563</v>
      </c>
      <c r="D30" s="11" t="s">
        <v>439</v>
      </c>
      <c r="E30" s="28" t="s">
        <v>565</v>
      </c>
      <c r="F30" s="25" t="s">
        <v>572</v>
      </c>
      <c r="H30" s="30">
        <v>350000</v>
      </c>
      <c r="I30" s="30">
        <v>350000</v>
      </c>
      <c r="J30" s="30">
        <v>350000</v>
      </c>
      <c r="K30" s="14" t="s">
        <v>479</v>
      </c>
    </row>
    <row r="31" spans="2:11" s="12" customFormat="1" ht="88.5" x14ac:dyDescent="0.35">
      <c r="B31" s="11" t="s">
        <v>100</v>
      </c>
      <c r="C31" s="23" t="s">
        <v>573</v>
      </c>
      <c r="D31" s="11" t="s">
        <v>439</v>
      </c>
      <c r="E31" s="28" t="s">
        <v>565</v>
      </c>
      <c r="F31" s="25" t="s">
        <v>574</v>
      </c>
      <c r="G31" s="30">
        <v>100000</v>
      </c>
      <c r="H31" s="30">
        <v>200000</v>
      </c>
      <c r="I31" s="30">
        <v>200000</v>
      </c>
      <c r="J31" s="30">
        <v>200000</v>
      </c>
      <c r="K31" s="14" t="s">
        <v>479</v>
      </c>
    </row>
    <row r="32" spans="2:11" s="12" customFormat="1" ht="88.5" x14ac:dyDescent="0.35">
      <c r="B32" s="11" t="s">
        <v>100</v>
      </c>
      <c r="C32" s="23" t="s">
        <v>564</v>
      </c>
      <c r="D32" s="11" t="s">
        <v>439</v>
      </c>
      <c r="E32" s="28" t="s">
        <v>565</v>
      </c>
      <c r="F32" s="25" t="s">
        <v>575</v>
      </c>
      <c r="H32" s="31">
        <v>900000</v>
      </c>
      <c r="I32" s="31">
        <v>900000</v>
      </c>
      <c r="J32" s="31">
        <v>900000</v>
      </c>
      <c r="K32" s="14" t="s">
        <v>479</v>
      </c>
    </row>
    <row r="33" spans="2:11" s="12" customFormat="1" x14ac:dyDescent="0.35">
      <c r="B33" s="11"/>
      <c r="C33" s="11"/>
      <c r="D33" s="11"/>
      <c r="E33" s="11"/>
      <c r="F33" s="11"/>
      <c r="H33" s="13"/>
      <c r="I33" s="13"/>
      <c r="J33" s="13"/>
      <c r="K33" s="14"/>
    </row>
    <row r="34" spans="2:11" s="12" customFormat="1" x14ac:dyDescent="0.35">
      <c r="B34" s="11"/>
      <c r="C34" s="11"/>
      <c r="D34" s="11"/>
      <c r="E34" s="11"/>
      <c r="F34" s="11"/>
      <c r="H34" s="13"/>
      <c r="I34" s="13"/>
      <c r="J34" s="13"/>
      <c r="K34" s="14"/>
    </row>
    <row r="35" spans="2:11" s="12" customFormat="1" x14ac:dyDescent="0.35">
      <c r="B35" s="11"/>
      <c r="C35" s="11"/>
      <c r="D35" s="11"/>
      <c r="E35" s="11"/>
      <c r="F35" s="11"/>
      <c r="H35" s="13"/>
      <c r="I35" s="13"/>
      <c r="J35" s="13"/>
      <c r="K35" s="14"/>
    </row>
    <row r="36" spans="2:11" s="12" customFormat="1" x14ac:dyDescent="0.35">
      <c r="B36" s="11"/>
      <c r="C36" s="11"/>
      <c r="D36" s="11"/>
      <c r="E36" s="11"/>
      <c r="F36" s="11"/>
      <c r="G36" s="13"/>
      <c r="H36" s="13"/>
      <c r="I36" s="13"/>
      <c r="J36" s="13"/>
      <c r="K36" s="14"/>
    </row>
    <row r="37" spans="2:11" s="12" customFormat="1" x14ac:dyDescent="0.35">
      <c r="B37" s="11"/>
      <c r="C37" s="11"/>
      <c r="D37" s="11"/>
      <c r="E37" s="11"/>
      <c r="F37" s="11"/>
      <c r="G37" s="13"/>
      <c r="H37" s="13"/>
      <c r="I37" s="13"/>
      <c r="J37" s="13"/>
      <c r="K37" s="14"/>
    </row>
    <row r="38" spans="2:11" s="12" customFormat="1" x14ac:dyDescent="0.35">
      <c r="B38" s="11"/>
      <c r="C38" s="11"/>
      <c r="D38" s="11"/>
      <c r="E38" s="11"/>
      <c r="F38" s="11"/>
      <c r="G38" s="13"/>
      <c r="H38" s="13"/>
      <c r="I38" s="13"/>
      <c r="J38" s="13"/>
      <c r="K38" s="14"/>
    </row>
    <row r="39" spans="2:11" s="12" customFormat="1" x14ac:dyDescent="0.35">
      <c r="B39" s="11"/>
      <c r="C39" s="11"/>
      <c r="D39" s="11"/>
      <c r="E39" s="11"/>
      <c r="F39" s="11"/>
      <c r="G39" s="13"/>
      <c r="H39" s="13"/>
      <c r="I39" s="13"/>
      <c r="J39" s="13"/>
      <c r="K39" s="14"/>
    </row>
    <row r="40" spans="2:11" s="12" customFormat="1" x14ac:dyDescent="0.35">
      <c r="B40" s="11"/>
      <c r="C40" s="11"/>
      <c r="D40" s="11"/>
      <c r="E40" s="11"/>
      <c r="F40" s="11"/>
      <c r="G40" s="13"/>
      <c r="H40" s="13"/>
      <c r="I40" s="13"/>
      <c r="J40" s="13"/>
      <c r="K40" s="14"/>
    </row>
    <row r="41" spans="2:11" s="12" customFormat="1" x14ac:dyDescent="0.35">
      <c r="B41" s="11"/>
      <c r="C41" s="11"/>
      <c r="D41" s="11"/>
      <c r="E41" s="11"/>
      <c r="F41" s="11"/>
      <c r="G41" s="13"/>
      <c r="H41" s="13"/>
      <c r="I41" s="13"/>
      <c r="J41" s="13"/>
      <c r="K41" s="14"/>
    </row>
    <row r="42" spans="2:11" s="12" customFormat="1" x14ac:dyDescent="0.35">
      <c r="B42" s="11"/>
      <c r="C42" s="11"/>
      <c r="D42" s="11"/>
      <c r="E42" s="11"/>
      <c r="F42" s="11"/>
      <c r="G42" s="13"/>
      <c r="H42" s="13"/>
      <c r="I42" s="13"/>
      <c r="J42" s="13"/>
      <c r="K42" s="14"/>
    </row>
    <row r="43" spans="2:11" s="12" customFormat="1" x14ac:dyDescent="0.35">
      <c r="B43" s="11"/>
      <c r="C43" s="11"/>
      <c r="D43" s="11"/>
      <c r="E43" s="11"/>
      <c r="F43" s="11"/>
      <c r="G43" s="13"/>
      <c r="H43" s="13"/>
      <c r="I43" s="13"/>
      <c r="J43" s="13"/>
      <c r="K43" s="14"/>
    </row>
    <row r="44" spans="2:11" s="12" customFormat="1" x14ac:dyDescent="0.35">
      <c r="B44" s="11"/>
      <c r="C44" s="11"/>
      <c r="D44" s="11"/>
      <c r="E44" s="11"/>
      <c r="F44" s="11"/>
      <c r="G44" s="13"/>
      <c r="H44" s="13"/>
      <c r="I44" s="13"/>
      <c r="J44" s="13"/>
      <c r="K44" s="14"/>
    </row>
    <row r="45" spans="2:11" s="12" customFormat="1" x14ac:dyDescent="0.35">
      <c r="B45" s="11"/>
      <c r="C45" s="11"/>
      <c r="D45" s="11"/>
      <c r="E45" s="11"/>
      <c r="F45" s="11"/>
      <c r="G45" s="13"/>
      <c r="H45" s="13"/>
      <c r="I45" s="13"/>
      <c r="J45" s="13"/>
      <c r="K45" s="14"/>
    </row>
    <row r="46" spans="2:11" s="12" customFormat="1" x14ac:dyDescent="0.35">
      <c r="B46" s="11"/>
      <c r="C46" s="11"/>
      <c r="D46" s="11"/>
      <c r="E46" s="11"/>
      <c r="F46" s="11"/>
      <c r="G46" s="13"/>
      <c r="H46" s="13"/>
      <c r="I46" s="13"/>
      <c r="J46" s="13"/>
      <c r="K46" s="14"/>
    </row>
    <row r="47" spans="2:11" s="12" customFormat="1" x14ac:dyDescent="0.35">
      <c r="B47" s="11"/>
      <c r="C47" s="11"/>
      <c r="D47" s="11"/>
      <c r="E47" s="11"/>
      <c r="F47" s="11"/>
      <c r="G47" s="13"/>
      <c r="H47" s="13"/>
      <c r="I47" s="13"/>
      <c r="J47" s="13"/>
      <c r="K47" s="14"/>
    </row>
    <row r="48" spans="2:11" s="12" customFormat="1" x14ac:dyDescent="0.35">
      <c r="B48" s="11"/>
      <c r="C48" s="11"/>
      <c r="D48" s="11"/>
      <c r="E48" s="11"/>
      <c r="F48" s="11"/>
      <c r="G48" s="13"/>
      <c r="H48" s="13"/>
      <c r="I48" s="13"/>
      <c r="J48" s="13"/>
      <c r="K48" s="14"/>
    </row>
    <row r="49" spans="2:11" s="12" customFormat="1" x14ac:dyDescent="0.35">
      <c r="B49" s="11"/>
      <c r="C49" s="11"/>
      <c r="D49" s="11"/>
      <c r="E49" s="11"/>
      <c r="F49" s="11"/>
      <c r="G49" s="13"/>
      <c r="H49" s="13"/>
      <c r="I49" s="13"/>
      <c r="J49" s="13"/>
      <c r="K49" s="14"/>
    </row>
    <row r="50" spans="2:11" s="12" customFormat="1" x14ac:dyDescent="0.35">
      <c r="B50" s="11"/>
      <c r="C50" s="11"/>
      <c r="D50" s="11"/>
      <c r="E50" s="11"/>
      <c r="F50" s="11"/>
      <c r="G50" s="13"/>
      <c r="H50" s="13"/>
      <c r="I50" s="13"/>
      <c r="J50" s="13"/>
      <c r="K50" s="14"/>
    </row>
    <row r="51" spans="2:11" s="12" customFormat="1" x14ac:dyDescent="0.35">
      <c r="B51" s="11"/>
      <c r="C51" s="11"/>
      <c r="D51" s="11"/>
      <c r="E51" s="11"/>
      <c r="F51" s="11"/>
      <c r="G51" s="13"/>
      <c r="H51" s="13"/>
      <c r="I51" s="13"/>
      <c r="J51" s="13"/>
      <c r="K51" s="14"/>
    </row>
    <row r="52" spans="2:11" s="12" customFormat="1" x14ac:dyDescent="0.35">
      <c r="B52" s="11"/>
      <c r="C52" s="11"/>
      <c r="D52" s="11"/>
      <c r="E52" s="11"/>
      <c r="F52" s="11"/>
      <c r="G52" s="13"/>
      <c r="H52" s="13"/>
      <c r="I52" s="13"/>
      <c r="J52" s="13"/>
      <c r="K52" s="14"/>
    </row>
    <row r="53" spans="2:11" s="12" customFormat="1" x14ac:dyDescent="0.35">
      <c r="B53" s="11"/>
      <c r="C53" s="11"/>
      <c r="D53" s="11"/>
      <c r="E53" s="11"/>
      <c r="F53" s="11"/>
      <c r="G53" s="13"/>
      <c r="H53" s="13"/>
      <c r="I53" s="13"/>
      <c r="J53" s="13"/>
      <c r="K53" s="14"/>
    </row>
    <row r="54" spans="2:11" s="12" customFormat="1" x14ac:dyDescent="0.35">
      <c r="B54" s="11"/>
      <c r="C54" s="11"/>
      <c r="D54" s="11"/>
      <c r="E54" s="11"/>
      <c r="F54" s="11"/>
      <c r="G54" s="13"/>
      <c r="H54" s="13"/>
      <c r="I54" s="13"/>
      <c r="J54" s="13"/>
      <c r="K54" s="14"/>
    </row>
    <row r="55" spans="2:11" s="12" customFormat="1" x14ac:dyDescent="0.35">
      <c r="B55" s="11"/>
      <c r="C55" s="11"/>
      <c r="D55" s="11"/>
      <c r="E55" s="11"/>
      <c r="F55" s="11"/>
      <c r="G55" s="13"/>
      <c r="H55" s="13"/>
      <c r="I55" s="13"/>
      <c r="J55" s="13"/>
      <c r="K55" s="14"/>
    </row>
    <row r="56" spans="2:11" s="12" customFormat="1" x14ac:dyDescent="0.35">
      <c r="B56" s="11"/>
      <c r="C56" s="11"/>
      <c r="D56" s="11"/>
      <c r="E56" s="11"/>
      <c r="F56" s="11"/>
      <c r="G56" s="13"/>
      <c r="H56" s="13"/>
      <c r="I56" s="13"/>
      <c r="J56" s="13"/>
      <c r="K56" s="14"/>
    </row>
    <row r="57" spans="2:11" s="12" customFormat="1" x14ac:dyDescent="0.35">
      <c r="B57" s="11"/>
      <c r="C57" s="11"/>
      <c r="D57" s="11"/>
      <c r="E57" s="11"/>
      <c r="F57" s="11"/>
      <c r="G57" s="13"/>
      <c r="H57" s="13"/>
      <c r="I57" s="13"/>
      <c r="J57" s="13"/>
      <c r="K57" s="14"/>
    </row>
    <row r="58" spans="2:11" s="12" customFormat="1" x14ac:dyDescent="0.35">
      <c r="B58" s="11"/>
      <c r="C58" s="11"/>
      <c r="D58" s="11"/>
      <c r="E58" s="11"/>
      <c r="F58" s="11"/>
      <c r="G58" s="13"/>
      <c r="H58" s="13"/>
      <c r="I58" s="13"/>
      <c r="J58" s="13"/>
      <c r="K58" s="14"/>
    </row>
    <row r="59" spans="2:11" s="12" customFormat="1" x14ac:dyDescent="0.35">
      <c r="B59" s="11"/>
      <c r="C59" s="11"/>
      <c r="D59" s="11"/>
      <c r="E59" s="11"/>
      <c r="F59" s="11"/>
      <c r="G59" s="13"/>
      <c r="H59" s="13"/>
      <c r="I59" s="13"/>
      <c r="J59" s="13"/>
      <c r="K59" s="14"/>
    </row>
    <row r="60" spans="2:11" s="12" customFormat="1" x14ac:dyDescent="0.35">
      <c r="B60" s="11"/>
      <c r="C60" s="11"/>
      <c r="D60" s="11"/>
      <c r="E60" s="11"/>
      <c r="F60" s="11"/>
      <c r="G60" s="13"/>
      <c r="H60" s="13"/>
      <c r="I60" s="13"/>
      <c r="J60" s="13"/>
      <c r="K60" s="14"/>
    </row>
    <row r="61" spans="2:11" s="12" customFormat="1" x14ac:dyDescent="0.35">
      <c r="B61" s="11"/>
      <c r="C61" s="11"/>
      <c r="D61" s="11"/>
      <c r="E61" s="11"/>
      <c r="F61" s="11"/>
      <c r="G61" s="13"/>
      <c r="H61" s="13"/>
      <c r="I61" s="13"/>
      <c r="J61" s="13"/>
      <c r="K61" s="14"/>
    </row>
    <row r="62" spans="2:11" s="12" customFormat="1" x14ac:dyDescent="0.35">
      <c r="B62" s="11"/>
      <c r="C62" s="11"/>
      <c r="D62" s="11"/>
      <c r="E62" s="11"/>
      <c r="F62" s="11"/>
      <c r="G62" s="13"/>
      <c r="H62" s="13"/>
      <c r="I62" s="13"/>
      <c r="J62" s="13"/>
      <c r="K62" s="14"/>
    </row>
    <row r="63" spans="2:11" s="12" customFormat="1" x14ac:dyDescent="0.35">
      <c r="B63" s="11"/>
      <c r="C63" s="11"/>
      <c r="D63" s="11"/>
      <c r="E63" s="11"/>
      <c r="F63" s="11"/>
      <c r="G63" s="13"/>
      <c r="H63" s="13"/>
      <c r="I63" s="13"/>
      <c r="J63" s="13"/>
      <c r="K63" s="14"/>
    </row>
    <row r="64" spans="2:11" s="12" customFormat="1" x14ac:dyDescent="0.35">
      <c r="B64" s="11"/>
      <c r="C64" s="11"/>
      <c r="D64" s="11"/>
      <c r="E64" s="11"/>
      <c r="F64" s="11"/>
      <c r="G64" s="13"/>
      <c r="H64" s="13"/>
      <c r="I64" s="13"/>
      <c r="J64" s="13"/>
      <c r="K64" s="14"/>
    </row>
    <row r="65" spans="2:11" s="12" customFormat="1" x14ac:dyDescent="0.35">
      <c r="B65" s="11"/>
      <c r="C65" s="11"/>
      <c r="D65" s="11"/>
      <c r="E65" s="11"/>
      <c r="F65" s="11"/>
      <c r="G65" s="13"/>
      <c r="H65" s="13"/>
      <c r="I65" s="13"/>
      <c r="J65" s="13"/>
      <c r="K65" s="14"/>
    </row>
    <row r="66" spans="2:11" s="12" customFormat="1" x14ac:dyDescent="0.35">
      <c r="B66" s="11"/>
      <c r="C66" s="11"/>
      <c r="D66" s="11"/>
      <c r="E66" s="11"/>
      <c r="F66" s="11"/>
      <c r="G66" s="13"/>
      <c r="H66" s="13"/>
      <c r="I66" s="13"/>
      <c r="J66" s="13"/>
      <c r="K66" s="14"/>
    </row>
    <row r="67" spans="2:11" s="12" customFormat="1" x14ac:dyDescent="0.35">
      <c r="B67" s="11"/>
      <c r="C67" s="11"/>
      <c r="D67" s="11"/>
      <c r="E67" s="11"/>
      <c r="F67" s="11"/>
      <c r="G67" s="13"/>
      <c r="H67" s="13"/>
      <c r="I67" s="13"/>
      <c r="J67" s="13"/>
      <c r="K67" s="14"/>
    </row>
    <row r="68" spans="2:11" s="12" customFormat="1" x14ac:dyDescent="0.35">
      <c r="B68" s="11"/>
      <c r="C68" s="11"/>
      <c r="D68" s="11"/>
      <c r="E68" s="11"/>
      <c r="F68" s="11"/>
      <c r="G68" s="13"/>
      <c r="H68" s="13"/>
      <c r="I68" s="13"/>
      <c r="J68" s="13"/>
      <c r="K68" s="14"/>
    </row>
    <row r="69" spans="2:11" s="12" customFormat="1" x14ac:dyDescent="0.35">
      <c r="B69" s="11"/>
      <c r="C69" s="11"/>
      <c r="D69" s="11"/>
      <c r="E69" s="11"/>
      <c r="F69" s="11"/>
      <c r="G69" s="13"/>
      <c r="H69" s="13"/>
      <c r="I69" s="13"/>
      <c r="J69" s="13"/>
      <c r="K69" s="14"/>
    </row>
    <row r="70" spans="2:11" s="12" customFormat="1" x14ac:dyDescent="0.35">
      <c r="B70" s="11"/>
      <c r="C70" s="11"/>
      <c r="D70" s="11"/>
      <c r="E70" s="11"/>
      <c r="F70" s="11"/>
      <c r="G70" s="13"/>
      <c r="H70" s="13"/>
      <c r="I70" s="13"/>
      <c r="J70" s="13"/>
      <c r="K70" s="14"/>
    </row>
    <row r="71" spans="2:11" s="12" customFormat="1" x14ac:dyDescent="0.35">
      <c r="B71" s="11"/>
      <c r="C71" s="11"/>
      <c r="D71" s="11"/>
      <c r="E71" s="11"/>
      <c r="F71" s="11"/>
      <c r="G71" s="13"/>
      <c r="H71" s="13"/>
      <c r="I71" s="13"/>
      <c r="J71" s="13"/>
      <c r="K71" s="14"/>
    </row>
    <row r="72" spans="2:11" s="12" customFormat="1" x14ac:dyDescent="0.35">
      <c r="B72" s="11"/>
      <c r="C72" s="11"/>
      <c r="D72" s="11"/>
      <c r="E72" s="11"/>
      <c r="F72" s="11"/>
      <c r="G72" s="13"/>
      <c r="H72" s="13"/>
      <c r="I72" s="13"/>
      <c r="J72" s="13"/>
      <c r="K72" s="14"/>
    </row>
    <row r="73" spans="2:11" s="12" customFormat="1" x14ac:dyDescent="0.35">
      <c r="B73" s="11"/>
      <c r="C73" s="11"/>
      <c r="D73" s="11"/>
      <c r="E73" s="11"/>
      <c r="F73" s="11"/>
      <c r="G73" s="13"/>
      <c r="H73" s="13"/>
      <c r="I73" s="13"/>
      <c r="J73" s="13"/>
      <c r="K73" s="14"/>
    </row>
    <row r="74" spans="2:11" s="12" customFormat="1" x14ac:dyDescent="0.35">
      <c r="B74" s="11"/>
      <c r="C74" s="11"/>
      <c r="D74" s="11"/>
      <c r="E74" s="11"/>
      <c r="F74" s="11"/>
      <c r="G74" s="13"/>
      <c r="H74" s="13"/>
      <c r="I74" s="13"/>
      <c r="J74" s="13"/>
      <c r="K74" s="14"/>
    </row>
    <row r="75" spans="2:11" s="12" customFormat="1" x14ac:dyDescent="0.35">
      <c r="B75" s="11"/>
      <c r="C75" s="11"/>
      <c r="D75" s="11"/>
      <c r="E75" s="11"/>
      <c r="F75" s="11"/>
      <c r="G75" s="13"/>
      <c r="H75" s="13"/>
      <c r="I75" s="13"/>
      <c r="J75" s="13"/>
      <c r="K75" s="14"/>
    </row>
    <row r="76" spans="2:11" s="12" customFormat="1" x14ac:dyDescent="0.35">
      <c r="B76" s="11"/>
      <c r="C76" s="11"/>
      <c r="D76" s="11"/>
      <c r="E76" s="11"/>
      <c r="F76" s="11"/>
      <c r="G76" s="13"/>
      <c r="H76" s="13"/>
      <c r="I76" s="13"/>
      <c r="J76" s="13"/>
      <c r="K76" s="14"/>
    </row>
    <row r="77" spans="2:11" s="12" customFormat="1" x14ac:dyDescent="0.35">
      <c r="B77" s="11"/>
      <c r="C77" s="11"/>
      <c r="D77" s="11"/>
      <c r="E77" s="11"/>
      <c r="F77" s="11"/>
      <c r="G77" s="13"/>
      <c r="H77" s="13"/>
      <c r="I77" s="13"/>
      <c r="J77" s="13"/>
      <c r="K77" s="14"/>
    </row>
    <row r="78" spans="2:11" s="12" customFormat="1" x14ac:dyDescent="0.35">
      <c r="B78" s="11"/>
      <c r="C78" s="11"/>
      <c r="D78" s="11"/>
      <c r="E78" s="11"/>
      <c r="F78" s="11"/>
      <c r="G78" s="13"/>
      <c r="H78" s="13"/>
      <c r="I78" s="13"/>
      <c r="J78" s="13"/>
      <c r="K78" s="14"/>
    </row>
    <row r="79" spans="2:11" s="12" customFormat="1" x14ac:dyDescent="0.35">
      <c r="B79" s="11"/>
      <c r="C79" s="11"/>
      <c r="D79" s="11"/>
      <c r="E79" s="11"/>
      <c r="F79" s="11"/>
      <c r="G79" s="13"/>
      <c r="H79" s="13"/>
      <c r="I79" s="13"/>
      <c r="J79" s="13"/>
      <c r="K79" s="14"/>
    </row>
    <row r="80" spans="2:11" s="12" customFormat="1" x14ac:dyDescent="0.35">
      <c r="B80" s="11"/>
      <c r="C80" s="11"/>
      <c r="D80" s="11"/>
      <c r="E80" s="11"/>
      <c r="F80" s="11"/>
      <c r="G80" s="13"/>
      <c r="H80" s="13"/>
      <c r="I80" s="13"/>
      <c r="J80" s="13"/>
      <c r="K80" s="14"/>
    </row>
    <row r="81" spans="2:11" s="12" customFormat="1" x14ac:dyDescent="0.35">
      <c r="B81" s="11"/>
      <c r="C81" s="11"/>
      <c r="D81" s="11"/>
      <c r="E81" s="11"/>
      <c r="F81" s="11"/>
      <c r="G81" s="13"/>
      <c r="H81" s="13"/>
      <c r="I81" s="13"/>
      <c r="J81" s="13"/>
      <c r="K81" s="14"/>
    </row>
    <row r="82" spans="2:11" s="12" customFormat="1" x14ac:dyDescent="0.35">
      <c r="B82" s="11"/>
      <c r="C82" s="11"/>
      <c r="D82" s="11"/>
      <c r="E82" s="11"/>
      <c r="F82" s="11"/>
      <c r="G82" s="13"/>
      <c r="H82" s="13"/>
      <c r="I82" s="13"/>
      <c r="J82" s="13"/>
      <c r="K82" s="14"/>
    </row>
    <row r="83" spans="2:11" s="12" customFormat="1" x14ac:dyDescent="0.35">
      <c r="B83" s="11"/>
      <c r="C83" s="11"/>
      <c r="D83" s="11"/>
      <c r="E83" s="11"/>
      <c r="F83" s="11"/>
      <c r="G83" s="13"/>
      <c r="H83" s="13"/>
      <c r="I83" s="13"/>
      <c r="J83" s="13"/>
      <c r="K83" s="14"/>
    </row>
    <row r="84" spans="2:11" s="12" customFormat="1" x14ac:dyDescent="0.35">
      <c r="B84" s="11"/>
      <c r="C84" s="11"/>
      <c r="D84" s="11"/>
      <c r="E84" s="11"/>
      <c r="F84" s="11"/>
      <c r="G84" s="13"/>
      <c r="H84" s="13"/>
      <c r="I84" s="13"/>
      <c r="J84" s="13"/>
      <c r="K84" s="14"/>
    </row>
    <row r="85" spans="2:11" s="12" customFormat="1" x14ac:dyDescent="0.35">
      <c r="B85" s="11"/>
      <c r="C85" s="11"/>
      <c r="D85" s="11"/>
      <c r="E85" s="11"/>
      <c r="F85" s="11"/>
      <c r="G85" s="13"/>
      <c r="H85" s="13"/>
      <c r="I85" s="13"/>
      <c r="J85" s="13"/>
      <c r="K85" s="14"/>
    </row>
    <row r="86" spans="2:11" s="12" customFormat="1" x14ac:dyDescent="0.35">
      <c r="B86" s="11"/>
      <c r="C86" s="11"/>
      <c r="D86" s="11"/>
      <c r="E86" s="11"/>
      <c r="F86" s="11"/>
      <c r="G86" s="13"/>
      <c r="H86" s="13"/>
      <c r="I86" s="13"/>
      <c r="J86" s="13"/>
      <c r="K86" s="14"/>
    </row>
    <row r="87" spans="2:11" s="12" customFormat="1" x14ac:dyDescent="0.35">
      <c r="B87" s="11"/>
      <c r="C87" s="11"/>
      <c r="D87" s="11"/>
      <c r="E87" s="11"/>
      <c r="F87" s="11"/>
      <c r="G87" s="13"/>
      <c r="H87" s="13"/>
      <c r="I87" s="13"/>
      <c r="J87" s="13"/>
      <c r="K87" s="14"/>
    </row>
    <row r="88" spans="2:11" s="12" customFormat="1" x14ac:dyDescent="0.35">
      <c r="B88" s="11"/>
      <c r="C88" s="11"/>
      <c r="D88" s="11"/>
      <c r="E88" s="11"/>
      <c r="F88" s="11"/>
      <c r="G88" s="13"/>
      <c r="H88" s="13"/>
      <c r="I88" s="13"/>
      <c r="J88" s="13"/>
      <c r="K88" s="14"/>
    </row>
    <row r="89" spans="2:11" s="12" customFormat="1" x14ac:dyDescent="0.35">
      <c r="B89" s="11"/>
      <c r="C89" s="11"/>
      <c r="D89" s="11"/>
      <c r="E89" s="11"/>
      <c r="F89" s="11"/>
      <c r="G89" s="13"/>
      <c r="H89" s="13"/>
      <c r="I89" s="13"/>
      <c r="J89" s="13"/>
      <c r="K89" s="14"/>
    </row>
    <row r="90" spans="2:11" s="12" customFormat="1" x14ac:dyDescent="0.35">
      <c r="B90" s="11"/>
      <c r="C90" s="11"/>
      <c r="D90" s="11"/>
      <c r="E90" s="11"/>
      <c r="F90" s="11"/>
      <c r="G90" s="13"/>
      <c r="H90" s="13"/>
      <c r="I90" s="13"/>
      <c r="J90" s="13"/>
      <c r="K90" s="14"/>
    </row>
    <row r="91" spans="2:11" s="12" customFormat="1" x14ac:dyDescent="0.35">
      <c r="B91" s="11"/>
      <c r="C91" s="11"/>
      <c r="D91" s="11"/>
      <c r="E91" s="11"/>
      <c r="F91" s="11"/>
      <c r="G91" s="13"/>
      <c r="H91" s="13"/>
      <c r="I91" s="13"/>
      <c r="J91" s="13"/>
      <c r="K91" s="14"/>
    </row>
    <row r="92" spans="2:11" s="12" customFormat="1" x14ac:dyDescent="0.35">
      <c r="B92" s="11"/>
      <c r="C92" s="11"/>
      <c r="D92" s="11"/>
      <c r="E92" s="11"/>
      <c r="F92" s="11"/>
      <c r="G92" s="13"/>
      <c r="H92" s="13"/>
      <c r="I92" s="13"/>
      <c r="J92" s="13"/>
      <c r="K92" s="14"/>
    </row>
    <row r="93" spans="2:11" s="12" customFormat="1" x14ac:dyDescent="0.35">
      <c r="B93" s="11"/>
      <c r="C93" s="11"/>
      <c r="D93" s="11"/>
      <c r="E93" s="11"/>
      <c r="F93" s="11"/>
      <c r="G93" s="13"/>
      <c r="H93" s="13"/>
      <c r="I93" s="13"/>
      <c r="J93" s="13"/>
      <c r="K93" s="14"/>
    </row>
    <row r="94" spans="2:11" s="12" customFormat="1" x14ac:dyDescent="0.35">
      <c r="B94" s="11"/>
      <c r="C94" s="11"/>
      <c r="D94" s="11"/>
      <c r="E94" s="11"/>
      <c r="F94" s="11"/>
      <c r="G94" s="13"/>
      <c r="H94" s="13"/>
      <c r="I94" s="13"/>
      <c r="J94" s="13"/>
      <c r="K94" s="14"/>
    </row>
    <row r="95" spans="2:11" s="12" customFormat="1" x14ac:dyDescent="0.35">
      <c r="B95" s="11"/>
      <c r="C95" s="11"/>
      <c r="D95" s="11"/>
      <c r="E95" s="11"/>
      <c r="F95" s="11"/>
      <c r="G95" s="13"/>
      <c r="H95" s="13"/>
      <c r="I95" s="13"/>
      <c r="J95" s="13"/>
      <c r="K95" s="14"/>
    </row>
    <row r="96" spans="2:11" s="12" customFormat="1" x14ac:dyDescent="0.35">
      <c r="B96" s="11"/>
      <c r="C96" s="11"/>
      <c r="D96" s="11"/>
      <c r="E96" s="11"/>
      <c r="F96" s="11"/>
      <c r="G96" s="13"/>
      <c r="H96" s="13"/>
      <c r="I96" s="13"/>
      <c r="J96" s="13"/>
      <c r="K96" s="14"/>
    </row>
    <row r="97" spans="2:11" s="12" customFormat="1" x14ac:dyDescent="0.35">
      <c r="B97" s="11"/>
      <c r="C97" s="11"/>
      <c r="D97" s="11"/>
      <c r="E97" s="11"/>
      <c r="F97" s="11"/>
      <c r="G97" s="13"/>
      <c r="H97" s="13"/>
      <c r="I97" s="13"/>
      <c r="J97" s="13"/>
      <c r="K97" s="14"/>
    </row>
    <row r="98" spans="2:11" s="12" customFormat="1" x14ac:dyDescent="0.35">
      <c r="B98" s="11"/>
      <c r="C98" s="11"/>
      <c r="D98" s="11"/>
      <c r="E98" s="11"/>
      <c r="F98" s="11"/>
      <c r="G98" s="13"/>
      <c r="H98" s="13"/>
      <c r="I98" s="13"/>
      <c r="J98" s="13"/>
      <c r="K98" s="14"/>
    </row>
    <row r="99" spans="2:11" s="12" customFormat="1" x14ac:dyDescent="0.35">
      <c r="B99" s="11"/>
      <c r="C99" s="11"/>
      <c r="D99" s="11"/>
      <c r="E99" s="11"/>
      <c r="F99" s="11"/>
      <c r="G99" s="13"/>
      <c r="H99" s="13"/>
      <c r="I99" s="13"/>
      <c r="J99" s="13"/>
      <c r="K99" s="14"/>
    </row>
    <row r="100" spans="2:11" s="12" customFormat="1" x14ac:dyDescent="0.35">
      <c r="B100" s="11"/>
      <c r="C100" s="11"/>
      <c r="D100" s="11"/>
      <c r="E100" s="11"/>
      <c r="F100" s="11"/>
      <c r="G100" s="13"/>
      <c r="H100" s="13"/>
      <c r="I100" s="13"/>
      <c r="J100" s="13"/>
      <c r="K100" s="14"/>
    </row>
    <row r="101" spans="2:11" s="12" customFormat="1" x14ac:dyDescent="0.35">
      <c r="B101" s="11"/>
      <c r="C101" s="11"/>
      <c r="D101" s="11"/>
      <c r="E101" s="11"/>
      <c r="F101" s="11"/>
      <c r="G101" s="13"/>
      <c r="H101" s="13"/>
      <c r="I101" s="13"/>
      <c r="J101" s="13"/>
      <c r="K101" s="14"/>
    </row>
    <row r="102" spans="2:11" s="12" customFormat="1" x14ac:dyDescent="0.35">
      <c r="B102" s="11"/>
      <c r="C102" s="11"/>
      <c r="D102" s="11"/>
      <c r="E102" s="11"/>
      <c r="F102" s="11"/>
      <c r="G102" s="13"/>
      <c r="H102" s="13"/>
      <c r="I102" s="13"/>
      <c r="J102" s="13"/>
      <c r="K102" s="14"/>
    </row>
    <row r="103" spans="2:11" s="12" customFormat="1" x14ac:dyDescent="0.35">
      <c r="B103" s="11"/>
      <c r="C103" s="11"/>
      <c r="D103" s="11"/>
      <c r="E103" s="11"/>
      <c r="F103" s="11"/>
      <c r="G103" s="13"/>
      <c r="H103" s="13"/>
      <c r="I103" s="13"/>
      <c r="J103" s="13"/>
      <c r="K103" s="14"/>
    </row>
    <row r="104" spans="2:11" s="12" customFormat="1" x14ac:dyDescent="0.35">
      <c r="B104" s="11"/>
      <c r="C104" s="11"/>
      <c r="D104" s="11"/>
      <c r="E104" s="11"/>
      <c r="F104" s="11"/>
      <c r="G104" s="13"/>
      <c r="H104" s="13"/>
      <c r="I104" s="13"/>
      <c r="J104" s="13"/>
      <c r="K104" s="14"/>
    </row>
    <row r="105" spans="2:11" s="12" customFormat="1" x14ac:dyDescent="0.35">
      <c r="B105" s="11"/>
      <c r="C105" s="11"/>
      <c r="D105" s="11"/>
      <c r="E105" s="11"/>
      <c r="F105" s="11"/>
      <c r="G105" s="13"/>
      <c r="H105" s="13"/>
      <c r="I105" s="13"/>
      <c r="J105" s="13"/>
      <c r="K105" s="14"/>
    </row>
    <row r="106" spans="2:11" s="12" customFormat="1" x14ac:dyDescent="0.35">
      <c r="B106" s="11"/>
      <c r="C106" s="11"/>
      <c r="D106" s="11"/>
      <c r="E106" s="11"/>
      <c r="F106" s="11"/>
      <c r="G106" s="13"/>
      <c r="H106" s="13"/>
      <c r="I106" s="13"/>
      <c r="J106" s="13"/>
      <c r="K106" s="14"/>
    </row>
    <row r="107" spans="2:11" s="12" customFormat="1" x14ac:dyDescent="0.35">
      <c r="B107" s="11"/>
      <c r="C107" s="11"/>
      <c r="D107" s="11"/>
      <c r="E107" s="11"/>
      <c r="F107" s="11"/>
      <c r="G107" s="13"/>
      <c r="H107" s="13"/>
      <c r="I107" s="13"/>
      <c r="J107" s="13"/>
      <c r="K107" s="14"/>
    </row>
    <row r="108" spans="2:11" s="12" customFormat="1" x14ac:dyDescent="0.35">
      <c r="B108" s="11"/>
      <c r="C108" s="11"/>
      <c r="D108" s="11"/>
      <c r="E108" s="11"/>
      <c r="F108" s="11"/>
      <c r="G108" s="13"/>
      <c r="H108" s="13"/>
      <c r="I108" s="13"/>
      <c r="J108" s="13"/>
      <c r="K108" s="14"/>
    </row>
  </sheetData>
  <sheetProtection algorithmName="SHA-512" hashValue="ZIu42maq67uyldbX7JE2gqng8SZ+/ufGetINkRjVs2j3bGONU8KLukLFufzxFjHZjjzJDEwiWMn509R2YsGYCA==" saltValue="Lf3qHztXtTQLHTTixN1Q5A==" spinCount="100000" sheet="1" objects="1" scenarios="1" formatColumns="0" formatRows="0" insertRows="0" deleteRows="0" sort="0" autoFilter="0"/>
  <dataValidations count="3">
    <dataValidation type="list" allowBlank="1" showInputMessage="1" showErrorMessage="1" sqref="B4:B108">
      <formula1>AgencyList</formula1>
    </dataValidation>
    <dataValidation type="list" allowBlank="1" showInputMessage="1" showErrorMessage="1" sqref="D4:D108">
      <formula1>LstSources</formula1>
    </dataValidation>
    <dataValidation type="list" allowBlank="1" showInputMessage="1" showErrorMessage="1" sqref="K4:K108">
      <formula1>Ongoing</formula1>
    </dataValidation>
  </dataValidations>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2"/>
  <sheetViews>
    <sheetView showGridLines="0" workbookViewId="0">
      <pane ySplit="2" topLeftCell="A5" activePane="bottomLeft" state="frozen"/>
      <selection pane="bottomLeft" activeCell="B17" sqref="B17"/>
    </sheetView>
  </sheetViews>
  <sheetFormatPr defaultColWidth="8.81640625" defaultRowHeight="14.5" x14ac:dyDescent="0.35"/>
  <cols>
    <col min="1" max="1" width="2.36328125" customWidth="1"/>
    <col min="2" max="2" width="111.81640625" customWidth="1"/>
  </cols>
  <sheetData>
    <row r="1" spans="2:2" ht="18.5" x14ac:dyDescent="0.45">
      <c r="B1" s="6" t="s">
        <v>436</v>
      </c>
    </row>
    <row r="2" spans="2:2" x14ac:dyDescent="0.35">
      <c r="B2" s="1" t="s">
        <v>480</v>
      </c>
    </row>
    <row r="3" spans="2:2" ht="6.75" customHeight="1" x14ac:dyDescent="0.35"/>
    <row r="4" spans="2:2" ht="43.5" x14ac:dyDescent="0.35">
      <c r="B4" s="15" t="s">
        <v>492</v>
      </c>
    </row>
    <row r="5" spans="2:2" x14ac:dyDescent="0.35">
      <c r="B5" s="16" t="s">
        <v>482</v>
      </c>
    </row>
    <row r="6" spans="2:2" x14ac:dyDescent="0.35">
      <c r="B6" s="16" t="s">
        <v>481</v>
      </c>
    </row>
    <row r="7" spans="2:2" ht="7.5" customHeight="1" x14ac:dyDescent="0.35">
      <c r="B7" s="17"/>
    </row>
    <row r="8" spans="2:2" x14ac:dyDescent="0.35">
      <c r="B8" s="19" t="s">
        <v>483</v>
      </c>
    </row>
    <row r="9" spans="2:2" x14ac:dyDescent="0.35">
      <c r="B9" s="17"/>
    </row>
    <row r="10" spans="2:2" x14ac:dyDescent="0.35">
      <c r="B10" s="18" t="s">
        <v>484</v>
      </c>
    </row>
    <row r="11" spans="2:2" ht="29" x14ac:dyDescent="0.35">
      <c r="B11" s="17" t="s">
        <v>485</v>
      </c>
    </row>
    <row r="12" spans="2:2" x14ac:dyDescent="0.35">
      <c r="B12" s="17"/>
    </row>
    <row r="13" spans="2:2" x14ac:dyDescent="0.35">
      <c r="B13" s="18" t="s">
        <v>486</v>
      </c>
    </row>
    <row r="14" spans="2:2" x14ac:dyDescent="0.35">
      <c r="B14" s="17" t="s">
        <v>487</v>
      </c>
    </row>
    <row r="15" spans="2:2" x14ac:dyDescent="0.35">
      <c r="B15" s="17"/>
    </row>
    <row r="16" spans="2:2" x14ac:dyDescent="0.35">
      <c r="B16" s="18" t="s">
        <v>469</v>
      </c>
    </row>
    <row r="17" spans="2:2" ht="43.5" x14ac:dyDescent="0.35">
      <c r="B17" s="17" t="s">
        <v>495</v>
      </c>
    </row>
    <row r="18" spans="2:2" x14ac:dyDescent="0.35">
      <c r="B18" s="17"/>
    </row>
    <row r="19" spans="2:2" x14ac:dyDescent="0.35">
      <c r="B19" s="18" t="s">
        <v>488</v>
      </c>
    </row>
    <row r="20" spans="2:2" ht="29" x14ac:dyDescent="0.35">
      <c r="B20" s="17" t="s">
        <v>489</v>
      </c>
    </row>
    <row r="21" spans="2:2" x14ac:dyDescent="0.35">
      <c r="B21" s="17"/>
    </row>
    <row r="22" spans="2:2" x14ac:dyDescent="0.35">
      <c r="B22" s="18" t="s">
        <v>497</v>
      </c>
    </row>
    <row r="23" spans="2:2" ht="29" x14ac:dyDescent="0.35">
      <c r="B23" s="17" t="s">
        <v>498</v>
      </c>
    </row>
    <row r="24" spans="2:2" x14ac:dyDescent="0.35">
      <c r="B24" s="17"/>
    </row>
    <row r="25" spans="2:2" x14ac:dyDescent="0.35">
      <c r="B25" s="18" t="s">
        <v>490</v>
      </c>
    </row>
    <row r="26" spans="2:2" ht="43.5" x14ac:dyDescent="0.35">
      <c r="B26" s="17" t="s">
        <v>493</v>
      </c>
    </row>
    <row r="27" spans="2:2" x14ac:dyDescent="0.35">
      <c r="B27" s="17"/>
    </row>
    <row r="28" spans="2:2" x14ac:dyDescent="0.35">
      <c r="B28" s="18" t="s">
        <v>491</v>
      </c>
    </row>
    <row r="29" spans="2:2" ht="29" x14ac:dyDescent="0.35">
      <c r="B29" s="17" t="s">
        <v>494</v>
      </c>
    </row>
    <row r="30" spans="2:2" x14ac:dyDescent="0.35">
      <c r="B30" s="17"/>
    </row>
    <row r="31" spans="2:2" x14ac:dyDescent="0.35">
      <c r="B31" s="17"/>
    </row>
    <row r="32" spans="2:2" x14ac:dyDescent="0.35">
      <c r="B32" s="17"/>
    </row>
  </sheetData>
  <sheetProtection algorithmName="SHA-512" hashValue="QRUnTtBH5kYo0oOQSF4+sKZGRiYhO7ZsGaaOSGhMT5ByVHt5D54jl2xPGA4Ff1/O6ZrBG5xYYzOBbOObIOsqZQ==" saltValue="QRKOMUe5yu3X19PDOXxzog==" spinCount="100000" sheet="1" objects="1" scenarios="1"/>
  <hyperlinks>
    <hyperlink ref="B5" r:id="rId1"/>
    <hyperlink ref="B6"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89"/>
  <sheetViews>
    <sheetView topLeftCell="A175" workbookViewId="0">
      <selection activeCell="B190" sqref="B190"/>
    </sheetView>
  </sheetViews>
  <sheetFormatPr defaultColWidth="8.81640625" defaultRowHeight="14.5" x14ac:dyDescent="0.35"/>
  <cols>
    <col min="1" max="1" width="1.36328125" customWidth="1"/>
    <col min="2" max="2" width="25.36328125" customWidth="1"/>
    <col min="3" max="3" width="10.36328125" customWidth="1"/>
    <col min="4" max="4" width="14.36328125" customWidth="1"/>
    <col min="5" max="5" width="21.08984375" customWidth="1"/>
    <col min="6" max="6" width="13.6328125" customWidth="1"/>
    <col min="7" max="7" width="20.08984375" customWidth="1"/>
    <col min="8" max="8" width="11.36328125" customWidth="1"/>
    <col min="9" max="9" width="12.81640625" customWidth="1"/>
    <col min="10" max="10" width="9.36328125" customWidth="1"/>
  </cols>
  <sheetData>
    <row r="3" spans="2:10" x14ac:dyDescent="0.35">
      <c r="B3" s="5" t="s">
        <v>0</v>
      </c>
      <c r="C3" s="5" t="s">
        <v>36</v>
      </c>
      <c r="D3" s="5" t="s">
        <v>37</v>
      </c>
      <c r="E3" s="5" t="s">
        <v>38</v>
      </c>
      <c r="F3" s="5" t="s">
        <v>39</v>
      </c>
      <c r="G3" s="5" t="s">
        <v>40</v>
      </c>
      <c r="H3" s="5" t="s">
        <v>41</v>
      </c>
      <c r="I3" s="5" t="s">
        <v>42</v>
      </c>
      <c r="J3" s="5" t="s">
        <v>43</v>
      </c>
    </row>
    <row r="4" spans="2:10" x14ac:dyDescent="0.35">
      <c r="B4" s="2" t="s">
        <v>427</v>
      </c>
      <c r="C4" s="3"/>
      <c r="D4" s="3"/>
      <c r="E4" s="2"/>
      <c r="F4" s="3"/>
      <c r="G4" s="2"/>
      <c r="H4" s="3"/>
      <c r="I4" s="3"/>
      <c r="J4" s="3"/>
    </row>
    <row r="5" spans="2:10" x14ac:dyDescent="0.35">
      <c r="B5" s="2" t="s">
        <v>44</v>
      </c>
      <c r="C5" s="3">
        <v>100</v>
      </c>
      <c r="D5" s="3">
        <v>7</v>
      </c>
      <c r="E5" s="2" t="s">
        <v>45</v>
      </c>
      <c r="F5" s="3">
        <v>1</v>
      </c>
      <c r="G5" s="2" t="s">
        <v>46</v>
      </c>
      <c r="H5" s="3">
        <v>100</v>
      </c>
      <c r="I5" s="3">
        <v>100</v>
      </c>
      <c r="J5" s="3">
        <v>1001</v>
      </c>
    </row>
    <row r="6" spans="2:10" ht="26" x14ac:dyDescent="0.35">
      <c r="B6" s="2" t="s">
        <v>426</v>
      </c>
      <c r="C6" s="3">
        <v>101</v>
      </c>
      <c r="D6" s="3">
        <v>7</v>
      </c>
      <c r="E6" s="2" t="s">
        <v>45</v>
      </c>
      <c r="F6" s="3">
        <v>1</v>
      </c>
      <c r="G6" s="2" t="s">
        <v>47</v>
      </c>
      <c r="H6" s="3">
        <v>101</v>
      </c>
      <c r="I6" s="3">
        <v>101</v>
      </c>
      <c r="J6" s="3">
        <v>1000</v>
      </c>
    </row>
    <row r="7" spans="2:10" x14ac:dyDescent="0.35">
      <c r="B7" s="2" t="s">
        <v>48</v>
      </c>
      <c r="C7" s="3">
        <v>103</v>
      </c>
      <c r="D7" s="3">
        <v>8</v>
      </c>
      <c r="E7" s="2" t="s">
        <v>49</v>
      </c>
      <c r="F7" s="3">
        <v>2</v>
      </c>
      <c r="G7" s="2" t="s">
        <v>50</v>
      </c>
      <c r="H7" s="3">
        <v>111</v>
      </c>
      <c r="I7" s="3">
        <v>103</v>
      </c>
      <c r="J7" s="3">
        <v>40000</v>
      </c>
    </row>
    <row r="8" spans="2:10" ht="38.5" x14ac:dyDescent="0.35">
      <c r="B8" s="2" t="s">
        <v>51</v>
      </c>
      <c r="C8" s="3">
        <v>105</v>
      </c>
      <c r="D8" s="3">
        <v>7</v>
      </c>
      <c r="E8" s="2" t="s">
        <v>45</v>
      </c>
      <c r="F8" s="3">
        <v>1</v>
      </c>
      <c r="G8" s="2" t="s">
        <v>52</v>
      </c>
      <c r="H8" s="3">
        <v>105</v>
      </c>
      <c r="I8" s="3">
        <v>105</v>
      </c>
      <c r="J8" s="3">
        <v>32000</v>
      </c>
    </row>
    <row r="9" spans="2:10" ht="26" x14ac:dyDescent="0.35">
      <c r="B9" s="2" t="s">
        <v>53</v>
      </c>
      <c r="C9" s="3">
        <v>107</v>
      </c>
      <c r="D9" s="3">
        <v>7</v>
      </c>
      <c r="E9" s="2" t="s">
        <v>45</v>
      </c>
      <c r="F9" s="3">
        <v>1</v>
      </c>
      <c r="G9" s="2" t="s">
        <v>54</v>
      </c>
      <c r="H9" s="3">
        <v>107</v>
      </c>
      <c r="I9" s="3">
        <v>107</v>
      </c>
      <c r="J9" s="3">
        <v>6000</v>
      </c>
    </row>
    <row r="10" spans="2:10" ht="26" x14ac:dyDescent="0.35">
      <c r="B10" s="2" t="s">
        <v>55</v>
      </c>
      <c r="C10" s="3">
        <v>108</v>
      </c>
      <c r="D10" s="3">
        <v>7</v>
      </c>
      <c r="E10" s="2" t="s">
        <v>45</v>
      </c>
      <c r="F10" s="3">
        <v>1</v>
      </c>
      <c r="G10" s="2" t="s">
        <v>56</v>
      </c>
      <c r="H10" s="3">
        <v>107</v>
      </c>
      <c r="I10" s="3">
        <v>108</v>
      </c>
      <c r="J10" s="3">
        <v>16000</v>
      </c>
    </row>
    <row r="11" spans="2:10" ht="26" x14ac:dyDescent="0.35">
      <c r="B11" s="2" t="s">
        <v>57</v>
      </c>
      <c r="C11" s="3">
        <v>109</v>
      </c>
      <c r="D11" s="3">
        <v>7</v>
      </c>
      <c r="E11" s="2" t="s">
        <v>45</v>
      </c>
      <c r="F11" s="3">
        <v>1</v>
      </c>
      <c r="G11" s="2" t="s">
        <v>58</v>
      </c>
      <c r="H11" s="3">
        <v>109</v>
      </c>
      <c r="I11" s="3">
        <v>109</v>
      </c>
      <c r="J11" s="3">
        <v>5000</v>
      </c>
    </row>
    <row r="12" spans="2:10" ht="38.5" x14ac:dyDescent="0.35">
      <c r="B12" s="2" t="s">
        <v>59</v>
      </c>
      <c r="C12" s="3">
        <v>110</v>
      </c>
      <c r="D12" s="3">
        <v>7</v>
      </c>
      <c r="E12" s="2" t="s">
        <v>45</v>
      </c>
      <c r="F12" s="3">
        <v>1</v>
      </c>
      <c r="G12" s="2" t="s">
        <v>60</v>
      </c>
      <c r="H12" s="3">
        <v>110</v>
      </c>
      <c r="I12" s="3">
        <v>110</v>
      </c>
      <c r="J12" s="3">
        <v>31000</v>
      </c>
    </row>
    <row r="13" spans="2:10" x14ac:dyDescent="0.35">
      <c r="B13" s="2" t="s">
        <v>61</v>
      </c>
      <c r="C13" s="3">
        <v>111</v>
      </c>
      <c r="D13" s="3">
        <v>8</v>
      </c>
      <c r="E13" s="2" t="s">
        <v>49</v>
      </c>
      <c r="F13" s="3">
        <v>2</v>
      </c>
      <c r="G13" s="2" t="s">
        <v>62</v>
      </c>
      <c r="H13" s="3">
        <v>111</v>
      </c>
      <c r="I13" s="3">
        <v>111</v>
      </c>
      <c r="J13" s="3">
        <v>34000</v>
      </c>
    </row>
    <row r="14" spans="2:10" ht="26" x14ac:dyDescent="0.35">
      <c r="B14" s="2" t="s">
        <v>63</v>
      </c>
      <c r="C14" s="3">
        <v>112</v>
      </c>
      <c r="D14" s="3">
        <v>8</v>
      </c>
      <c r="E14" s="2" t="s">
        <v>49</v>
      </c>
      <c r="F14" s="3">
        <v>2</v>
      </c>
      <c r="G14" s="2" t="s">
        <v>64</v>
      </c>
      <c r="H14" s="3">
        <v>112</v>
      </c>
      <c r="I14" s="3">
        <v>112</v>
      </c>
      <c r="J14" s="3">
        <v>42000</v>
      </c>
    </row>
    <row r="15" spans="2:10" x14ac:dyDescent="0.35">
      <c r="B15" s="2" t="s">
        <v>65</v>
      </c>
      <c r="C15" s="3">
        <v>113</v>
      </c>
      <c r="D15" s="3">
        <v>8</v>
      </c>
      <c r="E15" s="2" t="s">
        <v>49</v>
      </c>
      <c r="F15" s="3">
        <v>2</v>
      </c>
      <c r="G15" s="2" t="s">
        <v>66</v>
      </c>
      <c r="H15" s="3">
        <v>111</v>
      </c>
      <c r="I15" s="3">
        <v>113</v>
      </c>
      <c r="J15" s="3">
        <v>36000</v>
      </c>
    </row>
    <row r="16" spans="2:10" x14ac:dyDescent="0.35">
      <c r="B16" s="2" t="s">
        <v>67</v>
      </c>
      <c r="C16" s="3">
        <v>114</v>
      </c>
      <c r="D16" s="3">
        <v>8</v>
      </c>
      <c r="E16" s="2" t="s">
        <v>49</v>
      </c>
      <c r="F16" s="3">
        <v>2</v>
      </c>
      <c r="G16" s="2" t="s">
        <v>68</v>
      </c>
      <c r="H16" s="3">
        <v>111</v>
      </c>
      <c r="I16" s="3">
        <v>114</v>
      </c>
      <c r="J16" s="3">
        <v>37000</v>
      </c>
    </row>
    <row r="17" spans="2:10" ht="38.5" x14ac:dyDescent="0.35">
      <c r="B17" s="2" t="s">
        <v>69</v>
      </c>
      <c r="C17" s="3">
        <v>115</v>
      </c>
      <c r="D17" s="3">
        <v>8</v>
      </c>
      <c r="E17" s="2" t="s">
        <v>49</v>
      </c>
      <c r="F17" s="3">
        <v>2</v>
      </c>
      <c r="G17" s="2" t="s">
        <v>70</v>
      </c>
      <c r="H17" s="3">
        <v>111</v>
      </c>
      <c r="I17" s="3">
        <v>115</v>
      </c>
      <c r="J17" s="3">
        <v>38000</v>
      </c>
    </row>
    <row r="18" spans="2:10" ht="26" x14ac:dyDescent="0.35">
      <c r="B18" s="2" t="s">
        <v>71</v>
      </c>
      <c r="C18" s="3">
        <v>116</v>
      </c>
      <c r="D18" s="3">
        <v>8</v>
      </c>
      <c r="E18" s="2" t="s">
        <v>49</v>
      </c>
      <c r="F18" s="3">
        <v>2</v>
      </c>
      <c r="G18" s="2" t="s">
        <v>72</v>
      </c>
      <c r="H18" s="3">
        <v>111</v>
      </c>
      <c r="I18" s="3">
        <v>116</v>
      </c>
      <c r="J18" s="3">
        <v>39000</v>
      </c>
    </row>
    <row r="19" spans="2:10" x14ac:dyDescent="0.35">
      <c r="B19" s="2" t="s">
        <v>73</v>
      </c>
      <c r="C19" s="3">
        <v>117</v>
      </c>
      <c r="D19" s="3">
        <v>8</v>
      </c>
      <c r="E19" s="2" t="s">
        <v>49</v>
      </c>
      <c r="F19" s="3">
        <v>2</v>
      </c>
      <c r="G19" s="2" t="s">
        <v>74</v>
      </c>
      <c r="H19" s="3">
        <v>117</v>
      </c>
      <c r="I19" s="3">
        <v>117</v>
      </c>
      <c r="J19" s="3">
        <v>45000</v>
      </c>
    </row>
    <row r="20" spans="2:10" ht="26" x14ac:dyDescent="0.35">
      <c r="B20" s="2" t="s">
        <v>75</v>
      </c>
      <c r="C20" s="3">
        <v>118</v>
      </c>
      <c r="D20" s="3">
        <v>7</v>
      </c>
      <c r="E20" s="2" t="s">
        <v>45</v>
      </c>
      <c r="F20" s="3">
        <v>1</v>
      </c>
      <c r="G20" s="2" t="s">
        <v>76</v>
      </c>
      <c r="H20" s="3">
        <v>107</v>
      </c>
      <c r="I20" s="3">
        <v>118</v>
      </c>
      <c r="J20" s="3">
        <v>15000</v>
      </c>
    </row>
    <row r="21" spans="2:10" x14ac:dyDescent="0.35">
      <c r="B21" s="2" t="s">
        <v>77</v>
      </c>
      <c r="C21" s="3">
        <v>119</v>
      </c>
      <c r="D21" s="3">
        <v>4</v>
      </c>
      <c r="E21" s="2" t="s">
        <v>78</v>
      </c>
      <c r="F21" s="3">
        <v>3</v>
      </c>
      <c r="G21" s="2" t="s">
        <v>79</v>
      </c>
      <c r="H21" s="3">
        <v>119</v>
      </c>
      <c r="I21" s="3">
        <v>119</v>
      </c>
      <c r="J21" s="3">
        <v>48000</v>
      </c>
    </row>
    <row r="22" spans="2:10" x14ac:dyDescent="0.35">
      <c r="B22" s="2" t="s">
        <v>80</v>
      </c>
      <c r="C22" s="3">
        <v>121</v>
      </c>
      <c r="D22" s="3">
        <v>4</v>
      </c>
      <c r="E22" s="2" t="s">
        <v>78</v>
      </c>
      <c r="F22" s="3">
        <v>3</v>
      </c>
      <c r="G22" s="2" t="s">
        <v>81</v>
      </c>
      <c r="H22" s="3">
        <v>121</v>
      </c>
      <c r="I22" s="3">
        <v>121</v>
      </c>
      <c r="J22" s="3">
        <v>47000</v>
      </c>
    </row>
    <row r="23" spans="2:10" ht="26" x14ac:dyDescent="0.35">
      <c r="B23" s="2" t="s">
        <v>82</v>
      </c>
      <c r="C23" s="3">
        <v>122</v>
      </c>
      <c r="D23" s="3">
        <v>13</v>
      </c>
      <c r="E23" s="2" t="s">
        <v>83</v>
      </c>
      <c r="F23" s="3">
        <v>8</v>
      </c>
      <c r="G23" s="2" t="s">
        <v>84</v>
      </c>
      <c r="H23" s="3">
        <v>122</v>
      </c>
      <c r="I23" s="3">
        <v>122</v>
      </c>
      <c r="J23" s="3">
        <v>127000</v>
      </c>
    </row>
    <row r="24" spans="2:10" ht="26" x14ac:dyDescent="0.35">
      <c r="B24" s="2" t="s">
        <v>85</v>
      </c>
      <c r="C24" s="3">
        <v>123</v>
      </c>
      <c r="D24" s="3">
        <v>20</v>
      </c>
      <c r="E24" s="2" t="s">
        <v>86</v>
      </c>
      <c r="F24" s="3">
        <v>14</v>
      </c>
      <c r="G24" s="2" t="s">
        <v>87</v>
      </c>
      <c r="H24" s="3">
        <v>123</v>
      </c>
      <c r="I24" s="3">
        <v>123</v>
      </c>
      <c r="J24" s="3">
        <v>183510</v>
      </c>
    </row>
    <row r="25" spans="2:10" ht="26" x14ac:dyDescent="0.35">
      <c r="B25" s="2" t="s">
        <v>88</v>
      </c>
      <c r="C25" s="3">
        <v>125</v>
      </c>
      <c r="D25" s="3">
        <v>8</v>
      </c>
      <c r="E25" s="2" t="s">
        <v>49</v>
      </c>
      <c r="F25" s="3">
        <v>2</v>
      </c>
      <c r="G25" s="2" t="s">
        <v>89</v>
      </c>
      <c r="H25" s="3">
        <v>111</v>
      </c>
      <c r="I25" s="3">
        <v>125</v>
      </c>
      <c r="J25" s="3">
        <v>35000</v>
      </c>
    </row>
    <row r="26" spans="2:10" ht="38.5" x14ac:dyDescent="0.35">
      <c r="B26" s="2" t="s">
        <v>90</v>
      </c>
      <c r="C26" s="3">
        <v>127</v>
      </c>
      <c r="D26" s="3">
        <v>6</v>
      </c>
      <c r="E26" s="2" t="s">
        <v>91</v>
      </c>
      <c r="F26" s="3">
        <v>11</v>
      </c>
      <c r="G26" s="2" t="s">
        <v>92</v>
      </c>
      <c r="H26" s="3">
        <v>127</v>
      </c>
      <c r="I26" s="3">
        <v>127</v>
      </c>
      <c r="J26" s="3">
        <v>163000</v>
      </c>
    </row>
    <row r="27" spans="2:10" ht="26" x14ac:dyDescent="0.35">
      <c r="B27" s="2" t="s">
        <v>93</v>
      </c>
      <c r="C27" s="3">
        <v>129</v>
      </c>
      <c r="D27" s="3">
        <v>12</v>
      </c>
      <c r="E27" s="2" t="s">
        <v>94</v>
      </c>
      <c r="F27" s="3">
        <v>4</v>
      </c>
      <c r="G27" s="2" t="s">
        <v>95</v>
      </c>
      <c r="H27" s="3">
        <v>129</v>
      </c>
      <c r="I27" s="3">
        <v>129</v>
      </c>
      <c r="J27" s="3">
        <v>60000</v>
      </c>
    </row>
    <row r="28" spans="2:10" ht="26" x14ac:dyDescent="0.35">
      <c r="B28" s="2" t="s">
        <v>96</v>
      </c>
      <c r="C28" s="3">
        <v>132</v>
      </c>
      <c r="D28" s="3">
        <v>12</v>
      </c>
      <c r="E28" s="2" t="s">
        <v>94</v>
      </c>
      <c r="F28" s="3">
        <v>4</v>
      </c>
      <c r="G28" s="2" t="s">
        <v>97</v>
      </c>
      <c r="H28" s="3">
        <v>132</v>
      </c>
      <c r="I28" s="3">
        <v>132</v>
      </c>
      <c r="J28" s="3">
        <v>64000</v>
      </c>
    </row>
    <row r="29" spans="2:10" ht="26" x14ac:dyDescent="0.35">
      <c r="B29" s="2" t="s">
        <v>98</v>
      </c>
      <c r="C29" s="3">
        <v>133</v>
      </c>
      <c r="D29" s="3">
        <v>7</v>
      </c>
      <c r="E29" s="2" t="s">
        <v>45</v>
      </c>
      <c r="F29" s="3">
        <v>1</v>
      </c>
      <c r="G29" s="2" t="s">
        <v>99</v>
      </c>
      <c r="H29" s="3">
        <v>133</v>
      </c>
      <c r="I29" s="3">
        <v>133</v>
      </c>
      <c r="J29" s="3">
        <v>2000</v>
      </c>
    </row>
    <row r="30" spans="2:10" ht="26" x14ac:dyDescent="0.35">
      <c r="B30" s="2" t="s">
        <v>100</v>
      </c>
      <c r="C30" s="3">
        <v>136</v>
      </c>
      <c r="D30" s="3">
        <v>12</v>
      </c>
      <c r="E30" s="2" t="s">
        <v>94</v>
      </c>
      <c r="F30" s="3">
        <v>4</v>
      </c>
      <c r="G30" s="2" t="s">
        <v>101</v>
      </c>
      <c r="H30" s="3">
        <v>136</v>
      </c>
      <c r="I30" s="3">
        <v>136</v>
      </c>
      <c r="J30" s="3">
        <v>174000</v>
      </c>
    </row>
    <row r="31" spans="2:10" ht="26" x14ac:dyDescent="0.35">
      <c r="B31" s="2" t="s">
        <v>102</v>
      </c>
      <c r="C31" s="3">
        <v>140</v>
      </c>
      <c r="D31" s="3">
        <v>6</v>
      </c>
      <c r="E31" s="2" t="s">
        <v>91</v>
      </c>
      <c r="F31" s="3">
        <v>11</v>
      </c>
      <c r="G31" s="2" t="s">
        <v>103</v>
      </c>
      <c r="H31" s="3">
        <v>140</v>
      </c>
      <c r="I31" s="3">
        <v>140</v>
      </c>
      <c r="J31" s="3">
        <v>162000</v>
      </c>
    </row>
    <row r="32" spans="2:10" ht="26" x14ac:dyDescent="0.35">
      <c r="B32" s="2" t="s">
        <v>104</v>
      </c>
      <c r="C32" s="3">
        <v>141</v>
      </c>
      <c r="D32" s="3">
        <v>4</v>
      </c>
      <c r="E32" s="2" t="s">
        <v>78</v>
      </c>
      <c r="F32" s="3">
        <v>3</v>
      </c>
      <c r="G32" s="2" t="s">
        <v>105</v>
      </c>
      <c r="H32" s="3">
        <v>141</v>
      </c>
      <c r="I32" s="3">
        <v>141</v>
      </c>
      <c r="J32" s="3">
        <v>49000</v>
      </c>
    </row>
    <row r="33" spans="2:10" ht="26" x14ac:dyDescent="0.35">
      <c r="B33" s="2" t="s">
        <v>106</v>
      </c>
      <c r="C33" s="3">
        <v>142</v>
      </c>
      <c r="D33" s="3">
        <v>7</v>
      </c>
      <c r="E33" s="2" t="s">
        <v>45</v>
      </c>
      <c r="F33" s="3">
        <v>1</v>
      </c>
      <c r="G33" s="2" t="s">
        <v>107</v>
      </c>
      <c r="H33" s="3">
        <v>142</v>
      </c>
      <c r="I33" s="3">
        <v>142</v>
      </c>
      <c r="J33" s="3">
        <v>30585</v>
      </c>
    </row>
    <row r="34" spans="2:10" ht="26" x14ac:dyDescent="0.35">
      <c r="B34" s="2" t="s">
        <v>108</v>
      </c>
      <c r="C34" s="3">
        <v>143</v>
      </c>
      <c r="D34" s="3">
        <v>4</v>
      </c>
      <c r="E34" s="2" t="s">
        <v>78</v>
      </c>
      <c r="F34" s="3">
        <v>3</v>
      </c>
      <c r="G34" s="2" t="s">
        <v>109</v>
      </c>
      <c r="H34" s="3">
        <v>141</v>
      </c>
      <c r="I34" s="3">
        <v>143</v>
      </c>
      <c r="J34" s="3">
        <v>50000</v>
      </c>
    </row>
    <row r="35" spans="2:10" ht="63.5" x14ac:dyDescent="0.35">
      <c r="B35" s="2" t="s">
        <v>110</v>
      </c>
      <c r="C35" s="3">
        <v>145</v>
      </c>
      <c r="D35" s="3">
        <v>7</v>
      </c>
      <c r="E35" s="2" t="s">
        <v>45</v>
      </c>
      <c r="F35" s="3">
        <v>1</v>
      </c>
      <c r="G35" s="2" t="s">
        <v>111</v>
      </c>
      <c r="H35" s="3">
        <v>107</v>
      </c>
      <c r="I35" s="3">
        <v>145</v>
      </c>
      <c r="J35" s="3">
        <v>13000</v>
      </c>
    </row>
    <row r="36" spans="2:10" ht="26" x14ac:dyDescent="0.35">
      <c r="B36" s="2" t="s">
        <v>112</v>
      </c>
      <c r="C36" s="3">
        <v>146</v>
      </c>
      <c r="D36" s="3">
        <v>3</v>
      </c>
      <c r="E36" s="2" t="s">
        <v>113</v>
      </c>
      <c r="F36" s="3">
        <v>7</v>
      </c>
      <c r="G36" s="2" t="s">
        <v>114</v>
      </c>
      <c r="H36" s="3">
        <v>146</v>
      </c>
      <c r="I36" s="3">
        <v>146</v>
      </c>
      <c r="J36" s="3">
        <v>112000</v>
      </c>
    </row>
    <row r="37" spans="2:10" ht="26" x14ac:dyDescent="0.35">
      <c r="B37" s="2" t="s">
        <v>115</v>
      </c>
      <c r="C37" s="3">
        <v>147</v>
      </c>
      <c r="D37" s="3">
        <v>4</v>
      </c>
      <c r="E37" s="2" t="s">
        <v>78</v>
      </c>
      <c r="F37" s="3">
        <v>3</v>
      </c>
      <c r="G37" s="2" t="s">
        <v>116</v>
      </c>
      <c r="H37" s="3">
        <v>147</v>
      </c>
      <c r="I37" s="3">
        <v>147</v>
      </c>
      <c r="J37" s="3">
        <v>54500</v>
      </c>
    </row>
    <row r="38" spans="2:10" ht="26" x14ac:dyDescent="0.35">
      <c r="B38" s="2" t="s">
        <v>117</v>
      </c>
      <c r="C38" s="3">
        <v>148</v>
      </c>
      <c r="D38" s="3">
        <v>3</v>
      </c>
      <c r="E38" s="2" t="s">
        <v>113</v>
      </c>
      <c r="F38" s="3">
        <v>7</v>
      </c>
      <c r="G38" s="2" t="s">
        <v>118</v>
      </c>
      <c r="H38" s="3">
        <v>148</v>
      </c>
      <c r="I38" s="3">
        <v>148</v>
      </c>
      <c r="J38" s="3">
        <v>113000</v>
      </c>
    </row>
    <row r="39" spans="2:10" ht="26" x14ac:dyDescent="0.35">
      <c r="B39" s="2" t="s">
        <v>119</v>
      </c>
      <c r="C39" s="3">
        <v>149</v>
      </c>
      <c r="D39" s="3">
        <v>12</v>
      </c>
      <c r="E39" s="2" t="s">
        <v>94</v>
      </c>
      <c r="F39" s="3">
        <v>4</v>
      </c>
      <c r="G39" s="2" t="s">
        <v>120</v>
      </c>
      <c r="H39" s="3">
        <v>129</v>
      </c>
      <c r="I39" s="3">
        <v>149</v>
      </c>
      <c r="J39" s="3">
        <v>61000</v>
      </c>
    </row>
    <row r="40" spans="2:10" ht="26" x14ac:dyDescent="0.35">
      <c r="B40" s="2" t="s">
        <v>121</v>
      </c>
      <c r="C40" s="3">
        <v>151</v>
      </c>
      <c r="D40" s="3">
        <v>13</v>
      </c>
      <c r="E40" s="2" t="s">
        <v>83</v>
      </c>
      <c r="F40" s="3">
        <v>8</v>
      </c>
      <c r="G40" s="2" t="s">
        <v>122</v>
      </c>
      <c r="H40" s="3">
        <v>151</v>
      </c>
      <c r="I40" s="3">
        <v>151</v>
      </c>
      <c r="J40" s="3">
        <v>125000</v>
      </c>
    </row>
    <row r="41" spans="2:10" ht="26" x14ac:dyDescent="0.35">
      <c r="B41" s="2" t="s">
        <v>123</v>
      </c>
      <c r="C41" s="3">
        <v>152</v>
      </c>
      <c r="D41" s="3">
        <v>13</v>
      </c>
      <c r="E41" s="2" t="s">
        <v>83</v>
      </c>
      <c r="F41" s="3">
        <v>8</v>
      </c>
      <c r="G41" s="2" t="s">
        <v>124</v>
      </c>
      <c r="H41" s="3">
        <v>152</v>
      </c>
      <c r="I41" s="3">
        <v>152</v>
      </c>
      <c r="J41" s="3">
        <v>129000</v>
      </c>
    </row>
    <row r="42" spans="2:10" ht="26" x14ac:dyDescent="0.35">
      <c r="B42" s="2" t="s">
        <v>125</v>
      </c>
      <c r="C42" s="3">
        <v>154</v>
      </c>
      <c r="D42" s="3">
        <v>9</v>
      </c>
      <c r="E42" s="2" t="s">
        <v>126</v>
      </c>
      <c r="F42" s="3">
        <v>13</v>
      </c>
      <c r="G42" s="2" t="s">
        <v>127</v>
      </c>
      <c r="H42" s="3">
        <v>154</v>
      </c>
      <c r="I42" s="3">
        <v>154</v>
      </c>
      <c r="J42" s="3">
        <v>177000</v>
      </c>
    </row>
    <row r="43" spans="2:10" x14ac:dyDescent="0.35">
      <c r="B43" s="2" t="s">
        <v>128</v>
      </c>
      <c r="C43" s="3">
        <v>155</v>
      </c>
      <c r="D43" s="3">
        <v>13</v>
      </c>
      <c r="E43" s="2" t="s">
        <v>83</v>
      </c>
      <c r="F43" s="3">
        <v>8</v>
      </c>
      <c r="G43" s="2" t="s">
        <v>129</v>
      </c>
      <c r="H43" s="3">
        <v>155</v>
      </c>
      <c r="I43" s="3">
        <v>155</v>
      </c>
      <c r="J43" s="3">
        <v>130000</v>
      </c>
    </row>
    <row r="44" spans="2:10" ht="26" x14ac:dyDescent="0.35">
      <c r="B44" s="2" t="s">
        <v>130</v>
      </c>
      <c r="C44" s="3">
        <v>156</v>
      </c>
      <c r="D44" s="3">
        <v>6</v>
      </c>
      <c r="E44" s="2" t="s">
        <v>91</v>
      </c>
      <c r="F44" s="3">
        <v>11</v>
      </c>
      <c r="G44" s="2" t="s">
        <v>131</v>
      </c>
      <c r="H44" s="3">
        <v>156</v>
      </c>
      <c r="I44" s="3">
        <v>156</v>
      </c>
      <c r="J44" s="3">
        <v>168000</v>
      </c>
    </row>
    <row r="45" spans="2:10" x14ac:dyDescent="0.35">
      <c r="B45" s="2" t="s">
        <v>132</v>
      </c>
      <c r="C45" s="3">
        <v>157</v>
      </c>
      <c r="D45" s="3">
        <v>12</v>
      </c>
      <c r="E45" s="2" t="s">
        <v>94</v>
      </c>
      <c r="F45" s="3">
        <v>4</v>
      </c>
      <c r="G45" s="2" t="s">
        <v>133</v>
      </c>
      <c r="H45" s="3">
        <v>157</v>
      </c>
      <c r="I45" s="3">
        <v>157</v>
      </c>
      <c r="J45" s="3">
        <v>58000</v>
      </c>
    </row>
    <row r="46" spans="2:10" ht="26" x14ac:dyDescent="0.35">
      <c r="B46" s="2" t="s">
        <v>134</v>
      </c>
      <c r="C46" s="3">
        <v>158</v>
      </c>
      <c r="D46" s="3">
        <v>11</v>
      </c>
      <c r="E46" s="2" t="s">
        <v>135</v>
      </c>
      <c r="F46" s="3">
        <v>16</v>
      </c>
      <c r="G46" s="2" t="s">
        <v>136</v>
      </c>
      <c r="H46" s="3">
        <v>158</v>
      </c>
      <c r="I46" s="3">
        <v>158</v>
      </c>
      <c r="J46" s="3">
        <v>190000</v>
      </c>
    </row>
    <row r="47" spans="2:10" ht="26" x14ac:dyDescent="0.35">
      <c r="B47" s="2" t="s">
        <v>137</v>
      </c>
      <c r="C47" s="3">
        <v>160</v>
      </c>
      <c r="D47" s="3">
        <v>8</v>
      </c>
      <c r="E47" s="2" t="s">
        <v>49</v>
      </c>
      <c r="F47" s="3">
        <v>2</v>
      </c>
      <c r="G47" s="2" t="s">
        <v>138</v>
      </c>
      <c r="H47" s="3">
        <v>160</v>
      </c>
      <c r="I47" s="3">
        <v>160</v>
      </c>
      <c r="J47" s="3">
        <v>44000</v>
      </c>
    </row>
    <row r="48" spans="2:10" x14ac:dyDescent="0.35">
      <c r="B48" s="2" t="s">
        <v>139</v>
      </c>
      <c r="C48" s="3">
        <v>161</v>
      </c>
      <c r="D48" s="3">
        <v>13</v>
      </c>
      <c r="E48" s="2" t="s">
        <v>83</v>
      </c>
      <c r="F48" s="3">
        <v>8</v>
      </c>
      <c r="G48" s="2" t="s">
        <v>140</v>
      </c>
      <c r="H48" s="3">
        <v>161</v>
      </c>
      <c r="I48" s="3">
        <v>161</v>
      </c>
      <c r="J48" s="3">
        <v>128000</v>
      </c>
    </row>
    <row r="49" spans="2:10" ht="38.5" x14ac:dyDescent="0.35">
      <c r="B49" s="2" t="s">
        <v>141</v>
      </c>
      <c r="C49" s="3">
        <v>162</v>
      </c>
      <c r="D49" s="3">
        <v>13</v>
      </c>
      <c r="E49" s="2" t="s">
        <v>83</v>
      </c>
      <c r="F49" s="3">
        <v>8</v>
      </c>
      <c r="G49" s="2" t="s">
        <v>142</v>
      </c>
      <c r="H49" s="3">
        <v>151</v>
      </c>
      <c r="I49" s="3">
        <v>162</v>
      </c>
      <c r="J49" s="3">
        <v>126000</v>
      </c>
    </row>
    <row r="50" spans="2:10" ht="38.5" x14ac:dyDescent="0.35">
      <c r="B50" s="2" t="s">
        <v>143</v>
      </c>
      <c r="C50" s="3">
        <v>164</v>
      </c>
      <c r="D50" s="3">
        <v>12</v>
      </c>
      <c r="E50" s="2" t="s">
        <v>94</v>
      </c>
      <c r="F50" s="3">
        <v>4</v>
      </c>
      <c r="G50" s="2" t="s">
        <v>144</v>
      </c>
      <c r="H50" s="3">
        <v>129</v>
      </c>
      <c r="I50" s="3">
        <v>164</v>
      </c>
      <c r="J50" s="3">
        <v>61001</v>
      </c>
    </row>
    <row r="51" spans="2:10" ht="38.5" x14ac:dyDescent="0.35">
      <c r="B51" s="2" t="s">
        <v>145</v>
      </c>
      <c r="C51" s="3">
        <v>165</v>
      </c>
      <c r="D51" s="3">
        <v>16</v>
      </c>
      <c r="E51" s="2" t="s">
        <v>146</v>
      </c>
      <c r="F51" s="3">
        <v>6</v>
      </c>
      <c r="G51" s="2" t="s">
        <v>147</v>
      </c>
      <c r="H51" s="3">
        <v>165</v>
      </c>
      <c r="I51" s="3">
        <v>165</v>
      </c>
      <c r="J51" s="3">
        <v>73000</v>
      </c>
    </row>
    <row r="52" spans="2:10" ht="26" x14ac:dyDescent="0.35">
      <c r="B52" s="2" t="s">
        <v>148</v>
      </c>
      <c r="C52" s="3">
        <v>166</v>
      </c>
      <c r="D52" s="3">
        <v>4</v>
      </c>
      <c r="E52" s="2" t="s">
        <v>78</v>
      </c>
      <c r="F52" s="3">
        <v>3</v>
      </c>
      <c r="G52" s="2" t="s">
        <v>149</v>
      </c>
      <c r="H52" s="3">
        <v>166</v>
      </c>
      <c r="I52" s="3">
        <v>166</v>
      </c>
      <c r="J52" s="3">
        <v>51000</v>
      </c>
    </row>
    <row r="53" spans="2:10" ht="26" x14ac:dyDescent="0.35">
      <c r="B53" s="2" t="s">
        <v>150</v>
      </c>
      <c r="C53" s="3">
        <v>171</v>
      </c>
      <c r="D53" s="3">
        <v>11</v>
      </c>
      <c r="E53" s="2" t="s">
        <v>135</v>
      </c>
      <c r="F53" s="3">
        <v>16</v>
      </c>
      <c r="G53" s="2" t="s">
        <v>151</v>
      </c>
      <c r="H53" s="3">
        <v>171</v>
      </c>
      <c r="I53" s="3">
        <v>171</v>
      </c>
      <c r="J53" s="3">
        <v>187000</v>
      </c>
    </row>
    <row r="54" spans="2:10" x14ac:dyDescent="0.35">
      <c r="B54" s="2" t="s">
        <v>152</v>
      </c>
      <c r="C54" s="3">
        <v>172</v>
      </c>
      <c r="D54" s="3">
        <v>11</v>
      </c>
      <c r="E54" s="2" t="s">
        <v>135</v>
      </c>
      <c r="F54" s="3">
        <v>16</v>
      </c>
      <c r="G54" s="2" t="s">
        <v>153</v>
      </c>
      <c r="H54" s="3">
        <v>172</v>
      </c>
      <c r="I54" s="3">
        <v>172</v>
      </c>
      <c r="J54" s="3">
        <v>188000</v>
      </c>
    </row>
    <row r="55" spans="2:10" ht="26" x14ac:dyDescent="0.35">
      <c r="B55" s="2" t="s">
        <v>154</v>
      </c>
      <c r="C55" s="3">
        <v>174</v>
      </c>
      <c r="D55" s="3">
        <v>11</v>
      </c>
      <c r="E55" s="2" t="s">
        <v>135</v>
      </c>
      <c r="F55" s="3">
        <v>16</v>
      </c>
      <c r="G55" s="2" t="s">
        <v>155</v>
      </c>
      <c r="H55" s="3">
        <v>174</v>
      </c>
      <c r="I55" s="3">
        <v>174</v>
      </c>
      <c r="J55" s="3">
        <v>189000</v>
      </c>
    </row>
    <row r="56" spans="2:10" ht="26" x14ac:dyDescent="0.35">
      <c r="B56" s="2" t="s">
        <v>156</v>
      </c>
      <c r="C56" s="3">
        <v>180</v>
      </c>
      <c r="D56" s="3">
        <v>12</v>
      </c>
      <c r="E56" s="2" t="s">
        <v>94</v>
      </c>
      <c r="F56" s="3">
        <v>4</v>
      </c>
      <c r="G56" s="2" t="s">
        <v>157</v>
      </c>
      <c r="H56" s="3">
        <v>180</v>
      </c>
      <c r="I56" s="3">
        <v>180</v>
      </c>
      <c r="J56" s="3">
        <v>56000</v>
      </c>
    </row>
    <row r="57" spans="2:10" ht="26" x14ac:dyDescent="0.35">
      <c r="B57" s="2" t="s">
        <v>158</v>
      </c>
      <c r="C57" s="3">
        <v>181</v>
      </c>
      <c r="D57" s="3">
        <v>16</v>
      </c>
      <c r="E57" s="2" t="s">
        <v>146</v>
      </c>
      <c r="F57" s="3">
        <v>6</v>
      </c>
      <c r="G57" s="2" t="s">
        <v>159</v>
      </c>
      <c r="H57" s="3">
        <v>181</v>
      </c>
      <c r="I57" s="3">
        <v>181</v>
      </c>
      <c r="J57" s="3">
        <v>74000</v>
      </c>
    </row>
    <row r="58" spans="2:10" ht="26" x14ac:dyDescent="0.35">
      <c r="B58" s="2" t="s">
        <v>160</v>
      </c>
      <c r="C58" s="3">
        <v>182</v>
      </c>
      <c r="D58" s="3">
        <v>16</v>
      </c>
      <c r="E58" s="2" t="s">
        <v>146</v>
      </c>
      <c r="F58" s="3">
        <v>6</v>
      </c>
      <c r="G58" s="2" t="s">
        <v>161</v>
      </c>
      <c r="H58" s="3">
        <v>182</v>
      </c>
      <c r="I58" s="3">
        <v>182</v>
      </c>
      <c r="J58" s="3">
        <v>78000</v>
      </c>
    </row>
    <row r="59" spans="2:10" ht="26" x14ac:dyDescent="0.35">
      <c r="B59" s="2" t="s">
        <v>162</v>
      </c>
      <c r="C59" s="3">
        <v>183</v>
      </c>
      <c r="D59" s="3">
        <v>15</v>
      </c>
      <c r="E59" s="2" t="s">
        <v>163</v>
      </c>
      <c r="F59" s="3">
        <v>10</v>
      </c>
      <c r="G59" s="2" t="s">
        <v>164</v>
      </c>
      <c r="H59" s="3">
        <v>183</v>
      </c>
      <c r="I59" s="3">
        <v>183</v>
      </c>
      <c r="J59" s="3">
        <v>149000</v>
      </c>
    </row>
    <row r="60" spans="2:10" x14ac:dyDescent="0.35">
      <c r="B60" s="2" t="s">
        <v>165</v>
      </c>
      <c r="C60" s="3">
        <v>185</v>
      </c>
      <c r="D60" s="3">
        <v>3</v>
      </c>
      <c r="E60" s="2" t="s">
        <v>113</v>
      </c>
      <c r="F60" s="3">
        <v>7</v>
      </c>
      <c r="G60" s="2" t="s">
        <v>166</v>
      </c>
      <c r="H60" s="3">
        <v>185</v>
      </c>
      <c r="I60" s="3">
        <v>185</v>
      </c>
      <c r="J60" s="3">
        <v>81000</v>
      </c>
    </row>
    <row r="61" spans="2:10" ht="26" x14ac:dyDescent="0.35">
      <c r="B61" s="2" t="s">
        <v>167</v>
      </c>
      <c r="C61" s="3">
        <v>186</v>
      </c>
      <c r="D61" s="3">
        <v>9</v>
      </c>
      <c r="E61" s="2" t="s">
        <v>126</v>
      </c>
      <c r="F61" s="3">
        <v>13</v>
      </c>
      <c r="G61" s="2" t="s">
        <v>168</v>
      </c>
      <c r="H61" s="3">
        <v>186</v>
      </c>
      <c r="I61" s="3">
        <v>186</v>
      </c>
      <c r="J61" s="3">
        <v>175000</v>
      </c>
    </row>
    <row r="62" spans="2:10" ht="38.5" x14ac:dyDescent="0.35">
      <c r="B62" s="2" t="s">
        <v>169</v>
      </c>
      <c r="C62" s="3">
        <v>187</v>
      </c>
      <c r="D62" s="3">
        <v>6</v>
      </c>
      <c r="E62" s="2" t="s">
        <v>91</v>
      </c>
      <c r="F62" s="3">
        <v>11</v>
      </c>
      <c r="G62" s="2" t="s">
        <v>170</v>
      </c>
      <c r="H62" s="3">
        <v>187</v>
      </c>
      <c r="I62" s="3">
        <v>187</v>
      </c>
      <c r="J62" s="3">
        <v>157000</v>
      </c>
    </row>
    <row r="63" spans="2:10" ht="26" x14ac:dyDescent="0.35">
      <c r="B63" s="2" t="s">
        <v>171</v>
      </c>
      <c r="C63" s="3">
        <v>188</v>
      </c>
      <c r="D63" s="3">
        <v>5</v>
      </c>
      <c r="E63" s="2" t="s">
        <v>172</v>
      </c>
      <c r="F63" s="3">
        <v>9</v>
      </c>
      <c r="G63" s="2" t="s">
        <v>173</v>
      </c>
      <c r="H63" s="3">
        <v>188</v>
      </c>
      <c r="I63" s="3">
        <v>188</v>
      </c>
      <c r="J63" s="3">
        <v>131000</v>
      </c>
    </row>
    <row r="64" spans="2:10" x14ac:dyDescent="0.35">
      <c r="B64" s="2" t="s">
        <v>174</v>
      </c>
      <c r="C64" s="3">
        <v>190</v>
      </c>
      <c r="D64" s="3">
        <v>13</v>
      </c>
      <c r="E64" s="2" t="s">
        <v>83</v>
      </c>
      <c r="F64" s="3">
        <v>8</v>
      </c>
      <c r="G64" s="2" t="s">
        <v>175</v>
      </c>
      <c r="H64" s="3">
        <v>190</v>
      </c>
      <c r="I64" s="3">
        <v>190</v>
      </c>
      <c r="J64" s="3">
        <v>124000</v>
      </c>
    </row>
    <row r="65" spans="2:10" ht="38.5" x14ac:dyDescent="0.35">
      <c r="B65" s="2" t="s">
        <v>176</v>
      </c>
      <c r="C65" s="3">
        <v>191</v>
      </c>
      <c r="D65" s="3">
        <v>11</v>
      </c>
      <c r="E65" s="2" t="s">
        <v>135</v>
      </c>
      <c r="F65" s="3">
        <v>16</v>
      </c>
      <c r="G65" s="2" t="s">
        <v>177</v>
      </c>
      <c r="H65" s="3">
        <v>191</v>
      </c>
      <c r="I65" s="3">
        <v>191</v>
      </c>
      <c r="J65" s="3">
        <v>191000</v>
      </c>
    </row>
    <row r="66" spans="2:10" ht="26" x14ac:dyDescent="0.35">
      <c r="B66" s="2" t="s">
        <v>178</v>
      </c>
      <c r="C66" s="3">
        <v>192</v>
      </c>
      <c r="D66" s="3">
        <v>16</v>
      </c>
      <c r="E66" s="2" t="s">
        <v>146</v>
      </c>
      <c r="F66" s="3">
        <v>6</v>
      </c>
      <c r="G66" s="2" t="s">
        <v>179</v>
      </c>
      <c r="H66" s="3">
        <v>192</v>
      </c>
      <c r="I66" s="3">
        <v>192</v>
      </c>
      <c r="J66" s="3">
        <v>69000</v>
      </c>
    </row>
    <row r="67" spans="2:10" ht="26" x14ac:dyDescent="0.35">
      <c r="B67" s="2" t="s">
        <v>180</v>
      </c>
      <c r="C67" s="3">
        <v>193</v>
      </c>
      <c r="D67" s="3">
        <v>19</v>
      </c>
      <c r="E67" s="2" t="s">
        <v>181</v>
      </c>
      <c r="F67" s="3">
        <v>5</v>
      </c>
      <c r="G67" s="2" t="s">
        <v>182</v>
      </c>
      <c r="H67" s="3">
        <v>193</v>
      </c>
      <c r="I67" s="3">
        <v>193</v>
      </c>
      <c r="J67" s="3">
        <v>65000</v>
      </c>
    </row>
    <row r="68" spans="2:10" ht="26" x14ac:dyDescent="0.35">
      <c r="B68" s="2" t="s">
        <v>183</v>
      </c>
      <c r="C68" s="3">
        <v>194</v>
      </c>
      <c r="D68" s="3">
        <v>12</v>
      </c>
      <c r="E68" s="2" t="s">
        <v>94</v>
      </c>
      <c r="F68" s="3">
        <v>4</v>
      </c>
      <c r="G68" s="2" t="s">
        <v>184</v>
      </c>
      <c r="H68" s="3">
        <v>194</v>
      </c>
      <c r="I68" s="3">
        <v>194</v>
      </c>
      <c r="J68" s="3">
        <v>59000</v>
      </c>
    </row>
    <row r="69" spans="2:10" x14ac:dyDescent="0.35">
      <c r="B69" s="2" t="s">
        <v>185</v>
      </c>
      <c r="C69" s="3">
        <v>195</v>
      </c>
      <c r="D69" s="3">
        <v>16</v>
      </c>
      <c r="E69" s="2" t="s">
        <v>146</v>
      </c>
      <c r="F69" s="3">
        <v>6</v>
      </c>
      <c r="G69" s="2" t="s">
        <v>186</v>
      </c>
      <c r="H69" s="3">
        <v>195</v>
      </c>
      <c r="I69" s="3">
        <v>195</v>
      </c>
      <c r="J69" s="3">
        <v>69010</v>
      </c>
    </row>
    <row r="70" spans="2:10" ht="26" x14ac:dyDescent="0.35">
      <c r="B70" s="2" t="s">
        <v>187</v>
      </c>
      <c r="C70" s="3">
        <v>197</v>
      </c>
      <c r="D70" s="3">
        <v>3</v>
      </c>
      <c r="E70" s="2" t="s">
        <v>113</v>
      </c>
      <c r="F70" s="3">
        <v>7</v>
      </c>
      <c r="G70" s="2" t="s">
        <v>188</v>
      </c>
      <c r="H70" s="3">
        <v>201</v>
      </c>
      <c r="I70" s="3">
        <v>197</v>
      </c>
      <c r="J70" s="3">
        <v>83000</v>
      </c>
    </row>
    <row r="71" spans="2:10" ht="38.5" x14ac:dyDescent="0.35">
      <c r="B71" s="2" t="s">
        <v>189</v>
      </c>
      <c r="C71" s="3">
        <v>199</v>
      </c>
      <c r="D71" s="3">
        <v>15</v>
      </c>
      <c r="E71" s="2" t="s">
        <v>163</v>
      </c>
      <c r="F71" s="3">
        <v>10</v>
      </c>
      <c r="G71" s="2" t="s">
        <v>190</v>
      </c>
      <c r="H71" s="3">
        <v>199</v>
      </c>
      <c r="I71" s="3">
        <v>199</v>
      </c>
      <c r="J71" s="3">
        <v>151000</v>
      </c>
    </row>
    <row r="72" spans="2:10" ht="26" x14ac:dyDescent="0.35">
      <c r="B72" s="2" t="s">
        <v>191</v>
      </c>
      <c r="C72" s="3">
        <v>200</v>
      </c>
      <c r="D72" s="3">
        <v>5</v>
      </c>
      <c r="E72" s="2" t="s">
        <v>172</v>
      </c>
      <c r="F72" s="3">
        <v>9</v>
      </c>
      <c r="G72" s="2" t="s">
        <v>192</v>
      </c>
      <c r="H72" s="3">
        <v>188</v>
      </c>
      <c r="I72" s="3">
        <v>200</v>
      </c>
      <c r="J72" s="3">
        <v>132000</v>
      </c>
    </row>
    <row r="73" spans="2:10" ht="38.5" x14ac:dyDescent="0.35">
      <c r="B73" s="2" t="s">
        <v>193</v>
      </c>
      <c r="C73" s="3">
        <v>201</v>
      </c>
      <c r="D73" s="3">
        <v>3</v>
      </c>
      <c r="E73" s="2" t="s">
        <v>113</v>
      </c>
      <c r="F73" s="3">
        <v>7</v>
      </c>
      <c r="G73" s="2" t="s">
        <v>194</v>
      </c>
      <c r="H73" s="3">
        <v>201</v>
      </c>
      <c r="I73" s="3">
        <v>201</v>
      </c>
      <c r="J73" s="3">
        <v>82000</v>
      </c>
    </row>
    <row r="74" spans="2:10" x14ac:dyDescent="0.35">
      <c r="B74" s="2" t="s">
        <v>195</v>
      </c>
      <c r="C74" s="3">
        <v>202</v>
      </c>
      <c r="D74" s="3">
        <v>3</v>
      </c>
      <c r="E74" s="2" t="s">
        <v>113</v>
      </c>
      <c r="F74" s="3">
        <v>7</v>
      </c>
      <c r="G74" s="2" t="s">
        <v>196</v>
      </c>
      <c r="H74" s="3">
        <v>202</v>
      </c>
      <c r="I74" s="3">
        <v>202</v>
      </c>
      <c r="J74" s="3">
        <v>111000</v>
      </c>
    </row>
    <row r="75" spans="2:10" ht="26" x14ac:dyDescent="0.35">
      <c r="B75" s="2" t="s">
        <v>197</v>
      </c>
      <c r="C75" s="3">
        <v>203</v>
      </c>
      <c r="D75" s="3">
        <v>5</v>
      </c>
      <c r="E75" s="2" t="s">
        <v>172</v>
      </c>
      <c r="F75" s="3">
        <v>9</v>
      </c>
      <c r="G75" s="2" t="s">
        <v>198</v>
      </c>
      <c r="H75" s="3">
        <v>262</v>
      </c>
      <c r="I75" s="3">
        <v>203</v>
      </c>
      <c r="J75" s="3">
        <v>144000</v>
      </c>
    </row>
    <row r="76" spans="2:10" ht="26" x14ac:dyDescent="0.35">
      <c r="B76" s="2" t="s">
        <v>199</v>
      </c>
      <c r="C76" s="3">
        <v>204</v>
      </c>
      <c r="D76" s="3">
        <v>3</v>
      </c>
      <c r="E76" s="2" t="s">
        <v>113</v>
      </c>
      <c r="F76" s="3">
        <v>7</v>
      </c>
      <c r="G76" s="2" t="s">
        <v>200</v>
      </c>
      <c r="H76" s="3">
        <v>204</v>
      </c>
      <c r="I76" s="3">
        <v>204</v>
      </c>
      <c r="J76" s="3">
        <v>88000</v>
      </c>
    </row>
    <row r="77" spans="2:10" x14ac:dyDescent="0.35">
      <c r="B77" s="2" t="s">
        <v>201</v>
      </c>
      <c r="C77" s="3">
        <v>207</v>
      </c>
      <c r="D77" s="3">
        <v>3</v>
      </c>
      <c r="E77" s="2" t="s">
        <v>113</v>
      </c>
      <c r="F77" s="3">
        <v>7</v>
      </c>
      <c r="G77" s="2" t="s">
        <v>202</v>
      </c>
      <c r="H77" s="3">
        <v>207</v>
      </c>
      <c r="I77" s="3">
        <v>207</v>
      </c>
      <c r="J77" s="3">
        <v>98000</v>
      </c>
    </row>
    <row r="78" spans="2:10" ht="38.5" x14ac:dyDescent="0.35">
      <c r="B78" s="2" t="s">
        <v>203</v>
      </c>
      <c r="C78" s="3">
        <v>208</v>
      </c>
      <c r="D78" s="3">
        <v>3</v>
      </c>
      <c r="E78" s="2" t="s">
        <v>113</v>
      </c>
      <c r="F78" s="3">
        <v>7</v>
      </c>
      <c r="G78" s="2" t="s">
        <v>204</v>
      </c>
      <c r="H78" s="3">
        <v>208</v>
      </c>
      <c r="I78" s="3">
        <v>208</v>
      </c>
      <c r="J78" s="3">
        <v>104000</v>
      </c>
    </row>
    <row r="79" spans="2:10" ht="26" x14ac:dyDescent="0.35">
      <c r="B79" s="2" t="s">
        <v>205</v>
      </c>
      <c r="C79" s="3">
        <v>209</v>
      </c>
      <c r="D79" s="3">
        <v>3</v>
      </c>
      <c r="E79" s="2" t="s">
        <v>113</v>
      </c>
      <c r="F79" s="3">
        <v>7</v>
      </c>
      <c r="G79" s="2" t="s">
        <v>206</v>
      </c>
      <c r="H79" s="3">
        <v>207</v>
      </c>
      <c r="I79" s="3">
        <v>209</v>
      </c>
      <c r="J79" s="3">
        <v>99000</v>
      </c>
    </row>
    <row r="80" spans="2:10" x14ac:dyDescent="0.35">
      <c r="B80" s="2" t="s">
        <v>207</v>
      </c>
      <c r="C80" s="3">
        <v>211</v>
      </c>
      <c r="D80" s="3">
        <v>3</v>
      </c>
      <c r="E80" s="2" t="s">
        <v>113</v>
      </c>
      <c r="F80" s="3">
        <v>7</v>
      </c>
      <c r="G80" s="2" t="s">
        <v>208</v>
      </c>
      <c r="H80" s="3">
        <v>211</v>
      </c>
      <c r="I80" s="3">
        <v>211</v>
      </c>
      <c r="J80" s="3">
        <v>103000</v>
      </c>
    </row>
    <row r="81" spans="2:10" x14ac:dyDescent="0.35">
      <c r="B81" s="2" t="s">
        <v>209</v>
      </c>
      <c r="C81" s="3">
        <v>212</v>
      </c>
      <c r="D81" s="3">
        <v>3</v>
      </c>
      <c r="E81" s="2" t="s">
        <v>113</v>
      </c>
      <c r="F81" s="3">
        <v>7</v>
      </c>
      <c r="G81" s="2" t="s">
        <v>210</v>
      </c>
      <c r="H81" s="3">
        <v>212</v>
      </c>
      <c r="I81" s="3">
        <v>212</v>
      </c>
      <c r="J81" s="3">
        <v>106000</v>
      </c>
    </row>
    <row r="82" spans="2:10" x14ac:dyDescent="0.35">
      <c r="B82" s="2" t="s">
        <v>211</v>
      </c>
      <c r="C82" s="3">
        <v>213</v>
      </c>
      <c r="D82" s="3">
        <v>3</v>
      </c>
      <c r="E82" s="2" t="s">
        <v>113</v>
      </c>
      <c r="F82" s="3">
        <v>7</v>
      </c>
      <c r="G82" s="2" t="s">
        <v>212</v>
      </c>
      <c r="H82" s="3">
        <v>213</v>
      </c>
      <c r="I82" s="3">
        <v>213</v>
      </c>
      <c r="J82" s="3">
        <v>94000</v>
      </c>
    </row>
    <row r="83" spans="2:10" x14ac:dyDescent="0.35">
      <c r="B83" s="2" t="s">
        <v>213</v>
      </c>
      <c r="C83" s="3">
        <v>214</v>
      </c>
      <c r="D83" s="3">
        <v>3</v>
      </c>
      <c r="E83" s="2" t="s">
        <v>113</v>
      </c>
      <c r="F83" s="3">
        <v>7</v>
      </c>
      <c r="G83" s="2" t="s">
        <v>214</v>
      </c>
      <c r="H83" s="3">
        <v>214</v>
      </c>
      <c r="I83" s="3">
        <v>214</v>
      </c>
      <c r="J83" s="3">
        <v>93000</v>
      </c>
    </row>
    <row r="84" spans="2:10" ht="26" x14ac:dyDescent="0.35">
      <c r="B84" s="2" t="s">
        <v>215</v>
      </c>
      <c r="C84" s="3">
        <v>215</v>
      </c>
      <c r="D84" s="3">
        <v>3</v>
      </c>
      <c r="E84" s="2" t="s">
        <v>113</v>
      </c>
      <c r="F84" s="3">
        <v>7</v>
      </c>
      <c r="G84" s="2" t="s">
        <v>216</v>
      </c>
      <c r="H84" s="3">
        <v>215</v>
      </c>
      <c r="I84" s="3">
        <v>215</v>
      </c>
      <c r="J84" s="3">
        <v>97000</v>
      </c>
    </row>
    <row r="85" spans="2:10" ht="26" x14ac:dyDescent="0.35">
      <c r="B85" s="2" t="s">
        <v>217</v>
      </c>
      <c r="C85" s="3">
        <v>216</v>
      </c>
      <c r="D85" s="3">
        <v>3</v>
      </c>
      <c r="E85" s="2" t="s">
        <v>113</v>
      </c>
      <c r="F85" s="3">
        <v>7</v>
      </c>
      <c r="G85" s="2" t="s">
        <v>218</v>
      </c>
      <c r="H85" s="3">
        <v>216</v>
      </c>
      <c r="I85" s="3">
        <v>216</v>
      </c>
      <c r="J85" s="3">
        <v>92000</v>
      </c>
    </row>
    <row r="86" spans="2:10" x14ac:dyDescent="0.35">
      <c r="B86" s="2" t="s">
        <v>219</v>
      </c>
      <c r="C86" s="3">
        <v>217</v>
      </c>
      <c r="D86" s="3">
        <v>3</v>
      </c>
      <c r="E86" s="2" t="s">
        <v>113</v>
      </c>
      <c r="F86" s="3">
        <v>7</v>
      </c>
      <c r="G86" s="2" t="s">
        <v>220</v>
      </c>
      <c r="H86" s="3">
        <v>217</v>
      </c>
      <c r="I86" s="3">
        <v>217</v>
      </c>
      <c r="J86" s="3">
        <v>96000</v>
      </c>
    </row>
    <row r="87" spans="2:10" ht="26" x14ac:dyDescent="0.35">
      <c r="B87" s="2" t="s">
        <v>221</v>
      </c>
      <c r="C87" s="3">
        <v>218</v>
      </c>
      <c r="D87" s="3">
        <v>3</v>
      </c>
      <c r="E87" s="2" t="s">
        <v>113</v>
      </c>
      <c r="F87" s="3">
        <v>7</v>
      </c>
      <c r="G87" s="2" t="s">
        <v>222</v>
      </c>
      <c r="H87" s="3">
        <v>218</v>
      </c>
      <c r="I87" s="3">
        <v>218</v>
      </c>
      <c r="J87" s="3">
        <v>85000</v>
      </c>
    </row>
    <row r="88" spans="2:10" x14ac:dyDescent="0.35">
      <c r="B88" s="2" t="s">
        <v>223</v>
      </c>
      <c r="C88" s="3">
        <v>221</v>
      </c>
      <c r="D88" s="3">
        <v>3</v>
      </c>
      <c r="E88" s="2" t="s">
        <v>113</v>
      </c>
      <c r="F88" s="3">
        <v>7</v>
      </c>
      <c r="G88" s="2" t="s">
        <v>224</v>
      </c>
      <c r="H88" s="3">
        <v>221</v>
      </c>
      <c r="I88" s="3">
        <v>221</v>
      </c>
      <c r="J88" s="3">
        <v>95000</v>
      </c>
    </row>
    <row r="89" spans="2:10" ht="51" x14ac:dyDescent="0.35">
      <c r="B89" s="2" t="s">
        <v>225</v>
      </c>
      <c r="C89" s="3">
        <v>222</v>
      </c>
      <c r="D89" s="3">
        <v>16</v>
      </c>
      <c r="E89" s="2" t="s">
        <v>146</v>
      </c>
      <c r="F89" s="3">
        <v>6</v>
      </c>
      <c r="G89" s="2" t="s">
        <v>226</v>
      </c>
      <c r="H89" s="3">
        <v>222</v>
      </c>
      <c r="I89" s="3">
        <v>222</v>
      </c>
      <c r="J89" s="3">
        <v>76000</v>
      </c>
    </row>
    <row r="90" spans="2:10" ht="26" x14ac:dyDescent="0.35">
      <c r="B90" s="2" t="s">
        <v>227</v>
      </c>
      <c r="C90" s="3">
        <v>223</v>
      </c>
      <c r="D90" s="3">
        <v>5</v>
      </c>
      <c r="E90" s="2" t="s">
        <v>172</v>
      </c>
      <c r="F90" s="3">
        <v>9</v>
      </c>
      <c r="G90" s="2" t="s">
        <v>228</v>
      </c>
      <c r="H90" s="3">
        <v>223</v>
      </c>
      <c r="I90" s="3">
        <v>223</v>
      </c>
      <c r="J90" s="3">
        <v>136000</v>
      </c>
    </row>
    <row r="91" spans="2:10" x14ac:dyDescent="0.35">
      <c r="B91" s="2" t="s">
        <v>229</v>
      </c>
      <c r="C91" s="3">
        <v>226</v>
      </c>
      <c r="D91" s="3">
        <v>13</v>
      </c>
      <c r="E91" s="2" t="s">
        <v>83</v>
      </c>
      <c r="F91" s="3">
        <v>8</v>
      </c>
      <c r="G91" s="2" t="s">
        <v>230</v>
      </c>
      <c r="H91" s="3">
        <v>226</v>
      </c>
      <c r="I91" s="3">
        <v>226</v>
      </c>
      <c r="J91" s="3">
        <v>124001</v>
      </c>
    </row>
    <row r="92" spans="2:10" ht="51" x14ac:dyDescent="0.35">
      <c r="B92" s="2" t="s">
        <v>231</v>
      </c>
      <c r="C92" s="3">
        <v>229</v>
      </c>
      <c r="D92" s="3">
        <v>3</v>
      </c>
      <c r="E92" s="2" t="s">
        <v>113</v>
      </c>
      <c r="F92" s="3">
        <v>7</v>
      </c>
      <c r="G92" s="2" t="s">
        <v>232</v>
      </c>
      <c r="H92" s="3">
        <v>208</v>
      </c>
      <c r="I92" s="3">
        <v>229</v>
      </c>
      <c r="J92" s="3">
        <v>105000</v>
      </c>
    </row>
    <row r="93" spans="2:10" x14ac:dyDescent="0.35">
      <c r="B93" s="2" t="s">
        <v>233</v>
      </c>
      <c r="C93" s="3">
        <v>233</v>
      </c>
      <c r="D93" s="3">
        <v>8</v>
      </c>
      <c r="E93" s="2" t="s">
        <v>49</v>
      </c>
      <c r="F93" s="3">
        <v>2</v>
      </c>
      <c r="G93" s="2" t="s">
        <v>234</v>
      </c>
      <c r="H93" s="3">
        <v>233</v>
      </c>
      <c r="I93" s="3">
        <v>233</v>
      </c>
      <c r="J93" s="3">
        <v>41000</v>
      </c>
    </row>
    <row r="94" spans="2:10" ht="38.5" x14ac:dyDescent="0.35">
      <c r="B94" s="2" t="s">
        <v>235</v>
      </c>
      <c r="C94" s="3">
        <v>234</v>
      </c>
      <c r="D94" s="3">
        <v>3</v>
      </c>
      <c r="E94" s="2" t="s">
        <v>113</v>
      </c>
      <c r="F94" s="3">
        <v>7</v>
      </c>
      <c r="G94" s="2" t="s">
        <v>236</v>
      </c>
      <c r="H94" s="3">
        <v>212</v>
      </c>
      <c r="I94" s="3">
        <v>234</v>
      </c>
      <c r="J94" s="3">
        <v>107000</v>
      </c>
    </row>
    <row r="95" spans="2:10" ht="26" x14ac:dyDescent="0.35">
      <c r="B95" s="2" t="s">
        <v>237</v>
      </c>
      <c r="C95" s="3">
        <v>236</v>
      </c>
      <c r="D95" s="3">
        <v>3</v>
      </c>
      <c r="E95" s="2" t="s">
        <v>113</v>
      </c>
      <c r="F95" s="3">
        <v>7</v>
      </c>
      <c r="G95" s="2" t="s">
        <v>238</v>
      </c>
      <c r="H95" s="3">
        <v>236</v>
      </c>
      <c r="I95" s="3">
        <v>236</v>
      </c>
      <c r="J95" s="3">
        <v>101000</v>
      </c>
    </row>
    <row r="96" spans="2:10" ht="26" x14ac:dyDescent="0.35">
      <c r="B96" s="2" t="s">
        <v>239</v>
      </c>
      <c r="C96" s="3">
        <v>238</v>
      </c>
      <c r="D96" s="3">
        <v>3</v>
      </c>
      <c r="E96" s="2" t="s">
        <v>113</v>
      </c>
      <c r="F96" s="3">
        <v>7</v>
      </c>
      <c r="G96" s="2" t="s">
        <v>240</v>
      </c>
      <c r="H96" s="3">
        <v>238</v>
      </c>
      <c r="I96" s="3">
        <v>238</v>
      </c>
      <c r="J96" s="3">
        <v>114000</v>
      </c>
    </row>
    <row r="97" spans="2:10" ht="26" x14ac:dyDescent="0.35">
      <c r="B97" s="2" t="s">
        <v>241</v>
      </c>
      <c r="C97" s="3">
        <v>239</v>
      </c>
      <c r="D97" s="3">
        <v>3</v>
      </c>
      <c r="E97" s="2" t="s">
        <v>113</v>
      </c>
      <c r="F97" s="3">
        <v>7</v>
      </c>
      <c r="G97" s="2" t="s">
        <v>242</v>
      </c>
      <c r="H97" s="3">
        <v>239</v>
      </c>
      <c r="I97" s="3">
        <v>239</v>
      </c>
      <c r="J97" s="3">
        <v>108000</v>
      </c>
    </row>
    <row r="98" spans="2:10" x14ac:dyDescent="0.35">
      <c r="B98" s="2" t="s">
        <v>243</v>
      </c>
      <c r="C98" s="3">
        <v>241</v>
      </c>
      <c r="D98" s="3">
        <v>3</v>
      </c>
      <c r="E98" s="2" t="s">
        <v>113</v>
      </c>
      <c r="F98" s="3">
        <v>7</v>
      </c>
      <c r="G98" s="2" t="s">
        <v>244</v>
      </c>
      <c r="H98" s="3">
        <v>204</v>
      </c>
      <c r="I98" s="3">
        <v>241</v>
      </c>
      <c r="J98" s="3">
        <v>89000</v>
      </c>
    </row>
    <row r="99" spans="2:10" ht="26" x14ac:dyDescent="0.35">
      <c r="B99" s="2" t="s">
        <v>245</v>
      </c>
      <c r="C99" s="3">
        <v>242</v>
      </c>
      <c r="D99" s="3">
        <v>3</v>
      </c>
      <c r="E99" s="2" t="s">
        <v>113</v>
      </c>
      <c r="F99" s="3">
        <v>7</v>
      </c>
      <c r="G99" s="2" t="s">
        <v>246</v>
      </c>
      <c r="H99" s="3">
        <v>242</v>
      </c>
      <c r="I99" s="3">
        <v>242</v>
      </c>
      <c r="J99" s="3">
        <v>87000</v>
      </c>
    </row>
    <row r="100" spans="2:10" ht="26" x14ac:dyDescent="0.35">
      <c r="B100" s="2" t="s">
        <v>247</v>
      </c>
      <c r="C100" s="3">
        <v>244</v>
      </c>
      <c r="D100" s="3">
        <v>3</v>
      </c>
      <c r="E100" s="2" t="s">
        <v>113</v>
      </c>
      <c r="F100" s="3">
        <v>7</v>
      </c>
      <c r="G100" s="2" t="s">
        <v>248</v>
      </c>
      <c r="H100" s="3">
        <v>244</v>
      </c>
      <c r="I100" s="3">
        <v>244</v>
      </c>
      <c r="J100" s="3">
        <v>122250</v>
      </c>
    </row>
    <row r="101" spans="2:10" ht="26" x14ac:dyDescent="0.35">
      <c r="B101" s="2" t="s">
        <v>249</v>
      </c>
      <c r="C101" s="3">
        <v>245</v>
      </c>
      <c r="D101" s="3">
        <v>3</v>
      </c>
      <c r="E101" s="2" t="s">
        <v>113</v>
      </c>
      <c r="F101" s="3">
        <v>7</v>
      </c>
      <c r="G101" s="2" t="s">
        <v>250</v>
      </c>
      <c r="H101" s="3">
        <v>245</v>
      </c>
      <c r="I101" s="3">
        <v>245</v>
      </c>
      <c r="J101" s="3">
        <v>86000</v>
      </c>
    </row>
    <row r="102" spans="2:10" ht="26" x14ac:dyDescent="0.35">
      <c r="B102" s="2" t="s">
        <v>251</v>
      </c>
      <c r="C102" s="3">
        <v>246</v>
      </c>
      <c r="D102" s="3">
        <v>3</v>
      </c>
      <c r="E102" s="2" t="s">
        <v>113</v>
      </c>
      <c r="F102" s="3">
        <v>7</v>
      </c>
      <c r="G102" s="2" t="s">
        <v>252</v>
      </c>
      <c r="H102" s="3">
        <v>207</v>
      </c>
      <c r="I102" s="3">
        <v>246</v>
      </c>
      <c r="J102" s="3">
        <v>100000</v>
      </c>
    </row>
    <row r="103" spans="2:10" ht="26" x14ac:dyDescent="0.35">
      <c r="B103" s="2" t="s">
        <v>253</v>
      </c>
      <c r="C103" s="3">
        <v>247</v>
      </c>
      <c r="D103" s="3">
        <v>3</v>
      </c>
      <c r="E103" s="2" t="s">
        <v>113</v>
      </c>
      <c r="F103" s="3">
        <v>7</v>
      </c>
      <c r="G103" s="2" t="s">
        <v>254</v>
      </c>
      <c r="H103" s="3">
        <v>247</v>
      </c>
      <c r="I103" s="3">
        <v>247</v>
      </c>
      <c r="J103" s="3">
        <v>91000</v>
      </c>
    </row>
    <row r="104" spans="2:10" ht="26" x14ac:dyDescent="0.35">
      <c r="B104" s="2" t="s">
        <v>255</v>
      </c>
      <c r="C104" s="3">
        <v>260</v>
      </c>
      <c r="D104" s="3">
        <v>3</v>
      </c>
      <c r="E104" s="2" t="s">
        <v>113</v>
      </c>
      <c r="F104" s="3">
        <v>7</v>
      </c>
      <c r="G104" s="2" t="s">
        <v>256</v>
      </c>
      <c r="H104" s="3">
        <v>260</v>
      </c>
      <c r="I104" s="3">
        <v>260</v>
      </c>
      <c r="J104" s="3">
        <v>102000</v>
      </c>
    </row>
    <row r="105" spans="2:10" ht="38.5" x14ac:dyDescent="0.35">
      <c r="B105" s="2" t="s">
        <v>257</v>
      </c>
      <c r="C105" s="3">
        <v>262</v>
      </c>
      <c r="D105" s="3">
        <v>5</v>
      </c>
      <c r="E105" s="2" t="s">
        <v>172</v>
      </c>
      <c r="F105" s="3">
        <v>9</v>
      </c>
      <c r="G105" s="2" t="s">
        <v>258</v>
      </c>
      <c r="H105" s="3">
        <v>262</v>
      </c>
      <c r="I105" s="3">
        <v>262</v>
      </c>
      <c r="J105" s="3">
        <v>143000</v>
      </c>
    </row>
    <row r="106" spans="2:10" ht="38.5" x14ac:dyDescent="0.35">
      <c r="B106" s="2" t="s">
        <v>259</v>
      </c>
      <c r="C106" s="3">
        <v>263</v>
      </c>
      <c r="D106" s="3">
        <v>5</v>
      </c>
      <c r="E106" s="2" t="s">
        <v>172</v>
      </c>
      <c r="F106" s="3">
        <v>9</v>
      </c>
      <c r="G106" s="2" t="s">
        <v>260</v>
      </c>
      <c r="H106" s="3">
        <v>702</v>
      </c>
      <c r="I106" s="3">
        <v>263</v>
      </c>
      <c r="J106" s="3">
        <v>148000</v>
      </c>
    </row>
    <row r="107" spans="2:10" ht="26" x14ac:dyDescent="0.35">
      <c r="B107" s="2" t="s">
        <v>261</v>
      </c>
      <c r="C107" s="3">
        <v>268</v>
      </c>
      <c r="D107" s="3">
        <v>3</v>
      </c>
      <c r="E107" s="2" t="s">
        <v>113</v>
      </c>
      <c r="F107" s="3">
        <v>7</v>
      </c>
      <c r="G107" s="2" t="s">
        <v>262</v>
      </c>
      <c r="H107" s="3">
        <v>204</v>
      </c>
      <c r="I107" s="3">
        <v>268</v>
      </c>
      <c r="J107" s="3">
        <v>90000</v>
      </c>
    </row>
    <row r="108" spans="2:10" ht="26" x14ac:dyDescent="0.35">
      <c r="B108" s="2" t="s">
        <v>263</v>
      </c>
      <c r="C108" s="3">
        <v>274</v>
      </c>
      <c r="D108" s="3">
        <v>3</v>
      </c>
      <c r="E108" s="2" t="s">
        <v>113</v>
      </c>
      <c r="F108" s="3">
        <v>7</v>
      </c>
      <c r="G108" s="2" t="s">
        <v>264</v>
      </c>
      <c r="H108" s="3">
        <v>274</v>
      </c>
      <c r="I108" s="3">
        <v>274</v>
      </c>
      <c r="J108" s="3">
        <v>115000</v>
      </c>
    </row>
    <row r="109" spans="2:10" ht="38.5" x14ac:dyDescent="0.35">
      <c r="B109" s="2" t="s">
        <v>265</v>
      </c>
      <c r="C109" s="3">
        <v>301</v>
      </c>
      <c r="D109" s="3">
        <v>19</v>
      </c>
      <c r="E109" s="2" t="s">
        <v>181</v>
      </c>
      <c r="F109" s="3">
        <v>5</v>
      </c>
      <c r="G109" s="2" t="s">
        <v>266</v>
      </c>
      <c r="H109" s="3">
        <v>301</v>
      </c>
      <c r="I109" s="3">
        <v>301</v>
      </c>
      <c r="J109" s="3">
        <v>66000</v>
      </c>
    </row>
    <row r="110" spans="2:10" x14ac:dyDescent="0.35">
      <c r="B110" s="2" t="s">
        <v>267</v>
      </c>
      <c r="C110" s="3">
        <v>307</v>
      </c>
      <c r="D110" s="3">
        <v>19</v>
      </c>
      <c r="E110" s="2" t="s">
        <v>181</v>
      </c>
      <c r="F110" s="3">
        <v>5</v>
      </c>
      <c r="G110" s="2" t="s">
        <v>268</v>
      </c>
      <c r="H110" s="3">
        <v>307</v>
      </c>
      <c r="I110" s="3">
        <v>307</v>
      </c>
      <c r="J110" s="3">
        <v>68000</v>
      </c>
    </row>
    <row r="111" spans="2:10" ht="26" x14ac:dyDescent="0.35">
      <c r="B111" s="2" t="s">
        <v>269</v>
      </c>
      <c r="C111" s="3">
        <v>309</v>
      </c>
      <c r="D111" s="3">
        <v>16</v>
      </c>
      <c r="E111" s="2" t="s">
        <v>146</v>
      </c>
      <c r="F111" s="3">
        <v>6</v>
      </c>
      <c r="G111" s="2" t="s">
        <v>270</v>
      </c>
      <c r="H111" s="3">
        <v>309</v>
      </c>
      <c r="I111" s="3">
        <v>309</v>
      </c>
      <c r="J111" s="2"/>
    </row>
    <row r="112" spans="2:10" ht="38.5" x14ac:dyDescent="0.35">
      <c r="B112" s="2" t="s">
        <v>271</v>
      </c>
      <c r="C112" s="3">
        <v>310</v>
      </c>
      <c r="D112" s="3">
        <v>16</v>
      </c>
      <c r="E112" s="2" t="s">
        <v>146</v>
      </c>
      <c r="F112" s="3">
        <v>6</v>
      </c>
      <c r="G112" s="2" t="s">
        <v>272</v>
      </c>
      <c r="H112" s="3">
        <v>310</v>
      </c>
      <c r="I112" s="3">
        <v>310</v>
      </c>
      <c r="J112" s="3">
        <v>77000</v>
      </c>
    </row>
    <row r="113" spans="2:10" ht="26" x14ac:dyDescent="0.35">
      <c r="B113" s="2" t="s">
        <v>273</v>
      </c>
      <c r="C113" s="3">
        <v>312</v>
      </c>
      <c r="D113" s="3">
        <v>16</v>
      </c>
      <c r="E113" s="2" t="s">
        <v>146</v>
      </c>
      <c r="F113" s="3">
        <v>6</v>
      </c>
      <c r="G113" s="2" t="s">
        <v>274</v>
      </c>
      <c r="H113" s="3">
        <v>192</v>
      </c>
      <c r="I113" s="3">
        <v>312</v>
      </c>
      <c r="J113" s="3">
        <v>70000</v>
      </c>
    </row>
    <row r="114" spans="2:10" ht="26" x14ac:dyDescent="0.35">
      <c r="B114" s="2" t="s">
        <v>275</v>
      </c>
      <c r="C114" s="3">
        <v>320</v>
      </c>
      <c r="D114" s="3">
        <v>16</v>
      </c>
      <c r="E114" s="2" t="s">
        <v>146</v>
      </c>
      <c r="F114" s="3">
        <v>6</v>
      </c>
      <c r="G114" s="2" t="s">
        <v>276</v>
      </c>
      <c r="H114" s="3">
        <v>320</v>
      </c>
      <c r="I114" s="3">
        <v>320</v>
      </c>
      <c r="J114" s="3">
        <v>80000</v>
      </c>
    </row>
    <row r="115" spans="2:10" ht="26" x14ac:dyDescent="0.35">
      <c r="B115" s="2" t="s">
        <v>277</v>
      </c>
      <c r="C115" s="3">
        <v>330</v>
      </c>
      <c r="D115" s="3">
        <v>7</v>
      </c>
      <c r="E115" s="2" t="s">
        <v>45</v>
      </c>
      <c r="F115" s="3">
        <v>1</v>
      </c>
      <c r="G115" s="2" t="s">
        <v>278</v>
      </c>
      <c r="H115" s="3">
        <v>107</v>
      </c>
      <c r="I115" s="3">
        <v>330</v>
      </c>
      <c r="J115" s="3">
        <v>30566</v>
      </c>
    </row>
    <row r="116" spans="2:10" ht="38.5" x14ac:dyDescent="0.35">
      <c r="B116" s="2" t="s">
        <v>279</v>
      </c>
      <c r="C116" s="3">
        <v>350</v>
      </c>
      <c r="D116" s="3">
        <v>16</v>
      </c>
      <c r="E116" s="2" t="s">
        <v>146</v>
      </c>
      <c r="F116" s="3">
        <v>6</v>
      </c>
      <c r="G116" s="2" t="s">
        <v>280</v>
      </c>
      <c r="H116" s="3">
        <v>350</v>
      </c>
      <c r="I116" s="3">
        <v>350</v>
      </c>
      <c r="J116" s="3">
        <v>76050</v>
      </c>
    </row>
    <row r="117" spans="2:10" x14ac:dyDescent="0.35">
      <c r="B117" s="2" t="s">
        <v>281</v>
      </c>
      <c r="C117" s="3">
        <v>360</v>
      </c>
      <c r="D117" s="3">
        <v>16</v>
      </c>
      <c r="E117" s="2" t="s">
        <v>146</v>
      </c>
      <c r="F117" s="3">
        <v>6</v>
      </c>
      <c r="G117" s="2" t="s">
        <v>282</v>
      </c>
      <c r="H117" s="3">
        <v>360</v>
      </c>
      <c r="I117" s="3">
        <v>360</v>
      </c>
      <c r="J117" s="3">
        <v>76055</v>
      </c>
    </row>
    <row r="118" spans="2:10" ht="26" x14ac:dyDescent="0.35">
      <c r="B118" s="2" t="s">
        <v>283</v>
      </c>
      <c r="C118" s="3">
        <v>400</v>
      </c>
      <c r="D118" s="3">
        <v>3</v>
      </c>
      <c r="E118" s="2" t="s">
        <v>113</v>
      </c>
      <c r="F118" s="3">
        <v>7</v>
      </c>
      <c r="G118" s="2" t="s">
        <v>284</v>
      </c>
      <c r="H118" s="3">
        <v>425</v>
      </c>
      <c r="I118" s="3">
        <v>400</v>
      </c>
      <c r="J118" s="3">
        <v>110005</v>
      </c>
    </row>
    <row r="119" spans="2:10" ht="26" x14ac:dyDescent="0.35">
      <c r="B119" s="2" t="s">
        <v>285</v>
      </c>
      <c r="C119" s="3">
        <v>402</v>
      </c>
      <c r="D119" s="3">
        <v>15</v>
      </c>
      <c r="E119" s="2" t="s">
        <v>163</v>
      </c>
      <c r="F119" s="3">
        <v>10</v>
      </c>
      <c r="G119" s="2" t="s">
        <v>286</v>
      </c>
      <c r="H119" s="3">
        <v>402</v>
      </c>
      <c r="I119" s="3">
        <v>402</v>
      </c>
      <c r="J119" s="3">
        <v>155000</v>
      </c>
    </row>
    <row r="120" spans="2:10" ht="26" x14ac:dyDescent="0.35">
      <c r="B120" s="2" t="s">
        <v>287</v>
      </c>
      <c r="C120" s="3">
        <v>403</v>
      </c>
      <c r="D120" s="3">
        <v>15</v>
      </c>
      <c r="E120" s="2" t="s">
        <v>163</v>
      </c>
      <c r="F120" s="3">
        <v>10</v>
      </c>
      <c r="G120" s="2" t="s">
        <v>288</v>
      </c>
      <c r="H120" s="3">
        <v>403</v>
      </c>
      <c r="I120" s="3">
        <v>403</v>
      </c>
      <c r="J120" s="3">
        <v>153000</v>
      </c>
    </row>
    <row r="121" spans="2:10" ht="26" x14ac:dyDescent="0.35">
      <c r="B121" s="2" t="s">
        <v>289</v>
      </c>
      <c r="C121" s="3">
        <v>405</v>
      </c>
      <c r="D121" s="3">
        <v>19</v>
      </c>
      <c r="E121" s="2" t="s">
        <v>181</v>
      </c>
      <c r="F121" s="3">
        <v>5</v>
      </c>
      <c r="G121" s="2" t="s">
        <v>290</v>
      </c>
      <c r="H121" s="3">
        <v>405</v>
      </c>
      <c r="I121" s="3">
        <v>405</v>
      </c>
      <c r="J121" s="3">
        <v>68010</v>
      </c>
    </row>
    <row r="122" spans="2:10" x14ac:dyDescent="0.35">
      <c r="B122" s="2" t="s">
        <v>291</v>
      </c>
      <c r="C122" s="3">
        <v>407</v>
      </c>
      <c r="D122" s="3">
        <v>9</v>
      </c>
      <c r="E122" s="2" t="s">
        <v>126</v>
      </c>
      <c r="F122" s="3">
        <v>13</v>
      </c>
      <c r="G122" s="2" t="s">
        <v>292</v>
      </c>
      <c r="H122" s="3">
        <v>407</v>
      </c>
      <c r="I122" s="3">
        <v>407</v>
      </c>
      <c r="J122" s="3">
        <v>183000</v>
      </c>
    </row>
    <row r="123" spans="2:10" ht="26" x14ac:dyDescent="0.35">
      <c r="B123" s="2" t="s">
        <v>293</v>
      </c>
      <c r="C123" s="3">
        <v>409</v>
      </c>
      <c r="D123" s="3">
        <v>16</v>
      </c>
      <c r="E123" s="2" t="s">
        <v>146</v>
      </c>
      <c r="F123" s="3">
        <v>6</v>
      </c>
      <c r="G123" s="2" t="s">
        <v>294</v>
      </c>
      <c r="H123" s="3">
        <v>409</v>
      </c>
      <c r="I123" s="3">
        <v>409</v>
      </c>
      <c r="J123" s="3">
        <v>75000</v>
      </c>
    </row>
    <row r="124" spans="2:10" x14ac:dyDescent="0.35">
      <c r="B124" s="2" t="s">
        <v>295</v>
      </c>
      <c r="C124" s="3">
        <v>411</v>
      </c>
      <c r="D124" s="3">
        <v>19</v>
      </c>
      <c r="E124" s="2" t="s">
        <v>181</v>
      </c>
      <c r="F124" s="3">
        <v>5</v>
      </c>
      <c r="G124" s="2" t="s">
        <v>296</v>
      </c>
      <c r="H124" s="3">
        <v>411</v>
      </c>
      <c r="I124" s="3">
        <v>411</v>
      </c>
      <c r="J124" s="3">
        <v>67000</v>
      </c>
    </row>
    <row r="125" spans="2:10" ht="38.5" x14ac:dyDescent="0.35">
      <c r="B125" s="2" t="s">
        <v>297</v>
      </c>
      <c r="C125" s="3">
        <v>413</v>
      </c>
      <c r="D125" s="3">
        <v>7</v>
      </c>
      <c r="E125" s="2" t="s">
        <v>45</v>
      </c>
      <c r="F125" s="3">
        <v>1</v>
      </c>
      <c r="G125" s="2" t="s">
        <v>298</v>
      </c>
      <c r="H125" s="3">
        <v>413</v>
      </c>
      <c r="I125" s="3">
        <v>413</v>
      </c>
      <c r="J125" s="3">
        <v>3000</v>
      </c>
    </row>
    <row r="126" spans="2:10" x14ac:dyDescent="0.35">
      <c r="B126" s="2" t="s">
        <v>299</v>
      </c>
      <c r="C126" s="3">
        <v>417</v>
      </c>
      <c r="D126" s="3">
        <v>3</v>
      </c>
      <c r="E126" s="2" t="s">
        <v>113</v>
      </c>
      <c r="F126" s="3">
        <v>7</v>
      </c>
      <c r="G126" s="2" t="s">
        <v>300</v>
      </c>
      <c r="H126" s="3">
        <v>417</v>
      </c>
      <c r="I126" s="3">
        <v>417</v>
      </c>
      <c r="J126" s="3">
        <v>109000</v>
      </c>
    </row>
    <row r="127" spans="2:10" ht="26" x14ac:dyDescent="0.35">
      <c r="B127" s="2" t="s">
        <v>301</v>
      </c>
      <c r="C127" s="3">
        <v>423</v>
      </c>
      <c r="D127" s="3">
        <v>15</v>
      </c>
      <c r="E127" s="2" t="s">
        <v>163</v>
      </c>
      <c r="F127" s="3">
        <v>10</v>
      </c>
      <c r="G127" s="2" t="s">
        <v>302</v>
      </c>
      <c r="H127" s="3">
        <v>423</v>
      </c>
      <c r="I127" s="3">
        <v>423</v>
      </c>
      <c r="J127" s="3">
        <v>154000</v>
      </c>
    </row>
    <row r="128" spans="2:10" ht="26" x14ac:dyDescent="0.35">
      <c r="B128" s="2" t="s">
        <v>303</v>
      </c>
      <c r="C128" s="3">
        <v>425</v>
      </c>
      <c r="D128" s="3">
        <v>3</v>
      </c>
      <c r="E128" s="2" t="s">
        <v>113</v>
      </c>
      <c r="F128" s="3">
        <v>7</v>
      </c>
      <c r="G128" s="2" t="s">
        <v>304</v>
      </c>
      <c r="H128" s="3">
        <v>425</v>
      </c>
      <c r="I128" s="3">
        <v>425</v>
      </c>
      <c r="J128" s="3">
        <v>110000</v>
      </c>
    </row>
    <row r="129" spans="2:10" ht="26" x14ac:dyDescent="0.35">
      <c r="B129" s="2" t="s">
        <v>305</v>
      </c>
      <c r="C129" s="3">
        <v>440</v>
      </c>
      <c r="D129" s="3">
        <v>15</v>
      </c>
      <c r="E129" s="2" t="s">
        <v>163</v>
      </c>
      <c r="F129" s="3">
        <v>10</v>
      </c>
      <c r="G129" s="2" t="s">
        <v>306</v>
      </c>
      <c r="H129" s="3">
        <v>440</v>
      </c>
      <c r="I129" s="3">
        <v>440</v>
      </c>
      <c r="J129" s="3">
        <v>152000</v>
      </c>
    </row>
    <row r="130" spans="2:10" ht="26" x14ac:dyDescent="0.35">
      <c r="B130" s="2" t="s">
        <v>307</v>
      </c>
      <c r="C130" s="3">
        <v>454</v>
      </c>
      <c r="D130" s="3">
        <v>20</v>
      </c>
      <c r="E130" s="2" t="s">
        <v>86</v>
      </c>
      <c r="F130" s="3">
        <v>14</v>
      </c>
      <c r="G130" s="2" t="s">
        <v>308</v>
      </c>
      <c r="H130" s="3">
        <v>454</v>
      </c>
      <c r="I130" s="3">
        <v>454</v>
      </c>
      <c r="J130" s="3">
        <v>183020</v>
      </c>
    </row>
    <row r="131" spans="2:10" ht="26" x14ac:dyDescent="0.35">
      <c r="B131" s="2" t="s">
        <v>309</v>
      </c>
      <c r="C131" s="3">
        <v>501</v>
      </c>
      <c r="D131" s="3">
        <v>9</v>
      </c>
      <c r="E131" s="2" t="s">
        <v>126</v>
      </c>
      <c r="F131" s="3">
        <v>13</v>
      </c>
      <c r="G131" s="2" t="s">
        <v>28</v>
      </c>
      <c r="H131" s="3">
        <v>501</v>
      </c>
      <c r="I131" s="3">
        <v>501</v>
      </c>
      <c r="J131" s="3">
        <v>181000</v>
      </c>
    </row>
    <row r="132" spans="2:10" ht="26" x14ac:dyDescent="0.35">
      <c r="B132" s="2" t="s">
        <v>310</v>
      </c>
      <c r="C132" s="3">
        <v>505</v>
      </c>
      <c r="D132" s="3">
        <v>9</v>
      </c>
      <c r="E132" s="2" t="s">
        <v>126</v>
      </c>
      <c r="F132" s="3">
        <v>13</v>
      </c>
      <c r="G132" s="2" t="s">
        <v>311</v>
      </c>
      <c r="H132" s="3">
        <v>505</v>
      </c>
      <c r="I132" s="3">
        <v>505</v>
      </c>
      <c r="J132" s="3">
        <v>180000</v>
      </c>
    </row>
    <row r="133" spans="2:10" ht="26" x14ac:dyDescent="0.35">
      <c r="B133" s="2" t="s">
        <v>312</v>
      </c>
      <c r="C133" s="3">
        <v>506</v>
      </c>
      <c r="D133" s="3">
        <v>9</v>
      </c>
      <c r="E133" s="2" t="s">
        <v>126</v>
      </c>
      <c r="F133" s="3">
        <v>13</v>
      </c>
      <c r="G133" s="2" t="s">
        <v>313</v>
      </c>
      <c r="H133" s="3">
        <v>506</v>
      </c>
      <c r="I133" s="3">
        <v>506</v>
      </c>
      <c r="J133" s="3">
        <v>182000</v>
      </c>
    </row>
    <row r="134" spans="2:10" ht="26" x14ac:dyDescent="0.35">
      <c r="B134" s="2" t="s">
        <v>314</v>
      </c>
      <c r="C134" s="3">
        <v>509</v>
      </c>
      <c r="D134" s="3">
        <v>9</v>
      </c>
      <c r="E134" s="2" t="s">
        <v>126</v>
      </c>
      <c r="F134" s="3">
        <v>13</v>
      </c>
      <c r="G134" s="2" t="s">
        <v>315</v>
      </c>
      <c r="H134" s="3">
        <v>509</v>
      </c>
      <c r="I134" s="3">
        <v>509</v>
      </c>
      <c r="J134" s="3">
        <v>175050</v>
      </c>
    </row>
    <row r="135" spans="2:10" ht="26" x14ac:dyDescent="0.35">
      <c r="B135" s="2" t="s">
        <v>316</v>
      </c>
      <c r="C135" s="3">
        <v>522</v>
      </c>
      <c r="D135" s="3">
        <v>9</v>
      </c>
      <c r="E135" s="2" t="s">
        <v>126</v>
      </c>
      <c r="F135" s="3">
        <v>13</v>
      </c>
      <c r="G135" s="2" t="s">
        <v>317</v>
      </c>
      <c r="H135" s="3">
        <v>522</v>
      </c>
      <c r="I135" s="3">
        <v>522</v>
      </c>
      <c r="J135" s="3">
        <v>180010</v>
      </c>
    </row>
    <row r="136" spans="2:10" ht="38.5" x14ac:dyDescent="0.35">
      <c r="B136" s="2" t="s">
        <v>318</v>
      </c>
      <c r="C136" s="3">
        <v>530</v>
      </c>
      <c r="D136" s="3">
        <v>9</v>
      </c>
      <c r="E136" s="2" t="s">
        <v>126</v>
      </c>
      <c r="F136" s="3">
        <v>13</v>
      </c>
      <c r="G136" s="2" t="s">
        <v>319</v>
      </c>
      <c r="H136" s="3">
        <v>154</v>
      </c>
      <c r="I136" s="3">
        <v>530</v>
      </c>
      <c r="J136" s="3">
        <v>179000</v>
      </c>
    </row>
    <row r="137" spans="2:10" ht="26" x14ac:dyDescent="0.35">
      <c r="B137" s="2" t="s">
        <v>320</v>
      </c>
      <c r="C137" s="3">
        <v>601</v>
      </c>
      <c r="D137" s="3">
        <v>5</v>
      </c>
      <c r="E137" s="2" t="s">
        <v>172</v>
      </c>
      <c r="F137" s="3">
        <v>9</v>
      </c>
      <c r="G137" s="2" t="s">
        <v>321</v>
      </c>
      <c r="H137" s="3">
        <v>601</v>
      </c>
      <c r="I137" s="3">
        <v>601</v>
      </c>
      <c r="J137" s="3">
        <v>135000</v>
      </c>
    </row>
    <row r="138" spans="2:10" ht="26" x14ac:dyDescent="0.35">
      <c r="B138" s="2" t="s">
        <v>322</v>
      </c>
      <c r="C138" s="3">
        <v>602</v>
      </c>
      <c r="D138" s="3">
        <v>5</v>
      </c>
      <c r="E138" s="2" t="s">
        <v>172</v>
      </c>
      <c r="F138" s="3">
        <v>9</v>
      </c>
      <c r="G138" s="2" t="s">
        <v>323</v>
      </c>
      <c r="H138" s="3">
        <v>602</v>
      </c>
      <c r="I138" s="3">
        <v>602</v>
      </c>
      <c r="J138" s="3">
        <v>137000</v>
      </c>
    </row>
    <row r="139" spans="2:10" ht="26" x14ac:dyDescent="0.35">
      <c r="B139" s="2" t="s">
        <v>324</v>
      </c>
      <c r="C139" s="3">
        <v>606</v>
      </c>
      <c r="D139" s="3">
        <v>5</v>
      </c>
      <c r="E139" s="2" t="s">
        <v>172</v>
      </c>
      <c r="F139" s="3">
        <v>9</v>
      </c>
      <c r="G139" s="2" t="s">
        <v>325</v>
      </c>
      <c r="H139" s="3">
        <v>606</v>
      </c>
      <c r="I139" s="3">
        <v>606</v>
      </c>
      <c r="J139" s="3">
        <v>146000</v>
      </c>
    </row>
    <row r="140" spans="2:10" ht="38.5" x14ac:dyDescent="0.35">
      <c r="B140" s="2" t="s">
        <v>326</v>
      </c>
      <c r="C140" s="3">
        <v>702</v>
      </c>
      <c r="D140" s="3">
        <v>5</v>
      </c>
      <c r="E140" s="2" t="s">
        <v>172</v>
      </c>
      <c r="F140" s="3">
        <v>9</v>
      </c>
      <c r="G140" s="2" t="s">
        <v>327</v>
      </c>
      <c r="H140" s="3">
        <v>702</v>
      </c>
      <c r="I140" s="3">
        <v>702</v>
      </c>
      <c r="J140" s="3">
        <v>147000</v>
      </c>
    </row>
    <row r="141" spans="2:10" ht="38.5" x14ac:dyDescent="0.35">
      <c r="B141" s="2" t="s">
        <v>328</v>
      </c>
      <c r="C141" s="3">
        <v>720</v>
      </c>
      <c r="D141" s="3">
        <v>5</v>
      </c>
      <c r="E141" s="2" t="s">
        <v>172</v>
      </c>
      <c r="F141" s="3">
        <v>9</v>
      </c>
      <c r="G141" s="2" t="s">
        <v>329</v>
      </c>
      <c r="H141" s="3">
        <v>720</v>
      </c>
      <c r="I141" s="3">
        <v>720</v>
      </c>
      <c r="J141" s="3">
        <v>138000</v>
      </c>
    </row>
    <row r="142" spans="2:10" ht="38.5" x14ac:dyDescent="0.35">
      <c r="B142" s="2" t="s">
        <v>330</v>
      </c>
      <c r="C142" s="3">
        <v>751</v>
      </c>
      <c r="D142" s="3">
        <v>5</v>
      </c>
      <c r="E142" s="2" t="s">
        <v>172</v>
      </c>
      <c r="F142" s="3">
        <v>9</v>
      </c>
      <c r="G142" s="2" t="s">
        <v>331</v>
      </c>
      <c r="H142" s="3">
        <v>751</v>
      </c>
      <c r="I142" s="3">
        <v>751</v>
      </c>
      <c r="J142" s="3">
        <v>134000</v>
      </c>
    </row>
    <row r="143" spans="2:10" ht="26" x14ac:dyDescent="0.35">
      <c r="B143" s="2" t="s">
        <v>332</v>
      </c>
      <c r="C143" s="3">
        <v>765</v>
      </c>
      <c r="D143" s="3">
        <v>5</v>
      </c>
      <c r="E143" s="2" t="s">
        <v>172</v>
      </c>
      <c r="F143" s="3">
        <v>9</v>
      </c>
      <c r="G143" s="2" t="s">
        <v>333</v>
      </c>
      <c r="H143" s="3">
        <v>765</v>
      </c>
      <c r="I143" s="3">
        <v>765</v>
      </c>
      <c r="J143" s="3">
        <v>145000</v>
      </c>
    </row>
    <row r="144" spans="2:10" ht="26" x14ac:dyDescent="0.35">
      <c r="B144" s="2" t="s">
        <v>334</v>
      </c>
      <c r="C144" s="3">
        <v>766</v>
      </c>
      <c r="D144" s="3">
        <v>6</v>
      </c>
      <c r="E144" s="2" t="s">
        <v>91</v>
      </c>
      <c r="F144" s="3">
        <v>11</v>
      </c>
      <c r="G144" s="2" t="s">
        <v>335</v>
      </c>
      <c r="H144" s="3">
        <v>766</v>
      </c>
      <c r="I144" s="3">
        <v>766</v>
      </c>
      <c r="J144" s="3">
        <v>170000</v>
      </c>
    </row>
    <row r="145" spans="2:10" ht="26" x14ac:dyDescent="0.35">
      <c r="B145" s="2" t="s">
        <v>336</v>
      </c>
      <c r="C145" s="3">
        <v>777</v>
      </c>
      <c r="D145" s="3">
        <v>6</v>
      </c>
      <c r="E145" s="2" t="s">
        <v>91</v>
      </c>
      <c r="F145" s="3">
        <v>11</v>
      </c>
      <c r="G145" s="2" t="s">
        <v>337</v>
      </c>
      <c r="H145" s="3">
        <v>777</v>
      </c>
      <c r="I145" s="3">
        <v>777</v>
      </c>
      <c r="J145" s="3">
        <v>166000</v>
      </c>
    </row>
    <row r="146" spans="2:10" ht="26" x14ac:dyDescent="0.35">
      <c r="B146" s="2" t="s">
        <v>338</v>
      </c>
      <c r="C146" s="3">
        <v>778</v>
      </c>
      <c r="D146" s="3">
        <v>6</v>
      </c>
      <c r="E146" s="2" t="s">
        <v>91</v>
      </c>
      <c r="F146" s="3">
        <v>11</v>
      </c>
      <c r="G146" s="2" t="s">
        <v>339</v>
      </c>
      <c r="H146" s="3">
        <v>778</v>
      </c>
      <c r="I146" s="3">
        <v>778</v>
      </c>
      <c r="J146" s="3">
        <v>165000</v>
      </c>
    </row>
    <row r="147" spans="2:10" ht="26" x14ac:dyDescent="0.35">
      <c r="B147" s="2" t="s">
        <v>340</v>
      </c>
      <c r="C147" s="3">
        <v>790</v>
      </c>
      <c r="D147" s="3">
        <v>5</v>
      </c>
      <c r="E147" s="2" t="s">
        <v>172</v>
      </c>
      <c r="F147" s="3">
        <v>9</v>
      </c>
      <c r="G147" s="2" t="s">
        <v>341</v>
      </c>
      <c r="H147" s="3">
        <v>720</v>
      </c>
      <c r="I147" s="3">
        <v>790</v>
      </c>
      <c r="J147" s="3">
        <v>139000</v>
      </c>
    </row>
    <row r="148" spans="2:10" ht="26" x14ac:dyDescent="0.35">
      <c r="B148" s="2" t="s">
        <v>342</v>
      </c>
      <c r="C148" s="3">
        <v>792</v>
      </c>
      <c r="D148" s="3">
        <v>5</v>
      </c>
      <c r="E148" s="2" t="s">
        <v>172</v>
      </c>
      <c r="F148" s="3">
        <v>9</v>
      </c>
      <c r="G148" s="2" t="s">
        <v>343</v>
      </c>
      <c r="H148" s="3">
        <v>720</v>
      </c>
      <c r="I148" s="3">
        <v>792</v>
      </c>
      <c r="J148" s="3">
        <v>140000</v>
      </c>
    </row>
    <row r="149" spans="2:10" ht="26" x14ac:dyDescent="0.35">
      <c r="B149" s="2" t="s">
        <v>344</v>
      </c>
      <c r="C149" s="3">
        <v>793</v>
      </c>
      <c r="D149" s="3">
        <v>5</v>
      </c>
      <c r="E149" s="2" t="s">
        <v>172</v>
      </c>
      <c r="F149" s="3">
        <v>9</v>
      </c>
      <c r="G149" s="2" t="s">
        <v>345</v>
      </c>
      <c r="H149" s="3">
        <v>720</v>
      </c>
      <c r="I149" s="3">
        <v>793</v>
      </c>
      <c r="J149" s="3">
        <v>141000</v>
      </c>
    </row>
    <row r="150" spans="2:10" ht="38.5" x14ac:dyDescent="0.35">
      <c r="B150" s="2" t="s">
        <v>346</v>
      </c>
      <c r="C150" s="3">
        <v>794</v>
      </c>
      <c r="D150" s="3">
        <v>5</v>
      </c>
      <c r="E150" s="2" t="s">
        <v>172</v>
      </c>
      <c r="F150" s="3">
        <v>9</v>
      </c>
      <c r="G150" s="2" t="s">
        <v>347</v>
      </c>
      <c r="H150" s="3">
        <v>720</v>
      </c>
      <c r="I150" s="3">
        <v>794</v>
      </c>
      <c r="J150" s="3">
        <v>142000</v>
      </c>
    </row>
    <row r="151" spans="2:10" ht="26" x14ac:dyDescent="0.35">
      <c r="B151" s="2" t="s">
        <v>348</v>
      </c>
      <c r="C151" s="3">
        <v>799</v>
      </c>
      <c r="D151" s="3">
        <v>6</v>
      </c>
      <c r="E151" s="2" t="s">
        <v>91</v>
      </c>
      <c r="F151" s="3">
        <v>11</v>
      </c>
      <c r="G151" s="2" t="s">
        <v>349</v>
      </c>
      <c r="H151" s="3">
        <v>799</v>
      </c>
      <c r="I151" s="3">
        <v>799</v>
      </c>
      <c r="J151" s="3">
        <v>161000</v>
      </c>
    </row>
    <row r="152" spans="2:10" ht="26" x14ac:dyDescent="0.35">
      <c r="B152" s="2" t="s">
        <v>350</v>
      </c>
      <c r="C152" s="3">
        <v>820</v>
      </c>
      <c r="D152" s="3">
        <v>7</v>
      </c>
      <c r="E152" s="2" t="s">
        <v>45</v>
      </c>
      <c r="F152" s="3">
        <v>1</v>
      </c>
      <c r="G152" s="2" t="s">
        <v>351</v>
      </c>
      <c r="H152" s="3">
        <v>107</v>
      </c>
      <c r="I152" s="3">
        <v>820</v>
      </c>
      <c r="J152" s="3">
        <v>7000</v>
      </c>
    </row>
    <row r="153" spans="2:10" ht="38.5" x14ac:dyDescent="0.35">
      <c r="B153" s="2" t="s">
        <v>352</v>
      </c>
      <c r="C153" s="3">
        <v>834</v>
      </c>
      <c r="D153" s="3">
        <v>7</v>
      </c>
      <c r="E153" s="2" t="s">
        <v>45</v>
      </c>
      <c r="F153" s="3">
        <v>1</v>
      </c>
      <c r="G153" s="2" t="s">
        <v>353</v>
      </c>
      <c r="H153" s="3">
        <v>107</v>
      </c>
      <c r="I153" s="3">
        <v>834</v>
      </c>
      <c r="J153" s="3">
        <v>19000</v>
      </c>
    </row>
    <row r="154" spans="2:10" ht="26" x14ac:dyDescent="0.35">
      <c r="B154" s="2" t="s">
        <v>354</v>
      </c>
      <c r="C154" s="3">
        <v>837</v>
      </c>
      <c r="D154" s="3">
        <v>7</v>
      </c>
      <c r="E154" s="2" t="s">
        <v>45</v>
      </c>
      <c r="F154" s="3">
        <v>1</v>
      </c>
      <c r="G154" s="2" t="s">
        <v>355</v>
      </c>
      <c r="H154" s="3">
        <v>107</v>
      </c>
      <c r="I154" s="3">
        <v>837</v>
      </c>
      <c r="J154" s="3">
        <v>9000</v>
      </c>
    </row>
    <row r="155" spans="2:10" ht="26" x14ac:dyDescent="0.35">
      <c r="B155" s="2" t="s">
        <v>356</v>
      </c>
      <c r="C155" s="3">
        <v>839</v>
      </c>
      <c r="D155" s="3">
        <v>7</v>
      </c>
      <c r="E155" s="2" t="s">
        <v>45</v>
      </c>
      <c r="F155" s="3">
        <v>1</v>
      </c>
      <c r="G155" s="2" t="s">
        <v>357</v>
      </c>
      <c r="H155" s="3">
        <v>839</v>
      </c>
      <c r="I155" s="3">
        <v>839</v>
      </c>
      <c r="J155" s="3">
        <v>30580</v>
      </c>
    </row>
    <row r="156" spans="2:10" ht="26" x14ac:dyDescent="0.35">
      <c r="B156" s="2" t="s">
        <v>358</v>
      </c>
      <c r="C156" s="3">
        <v>840</v>
      </c>
      <c r="D156" s="3">
        <v>7</v>
      </c>
      <c r="E156" s="2" t="s">
        <v>45</v>
      </c>
      <c r="F156" s="3">
        <v>1</v>
      </c>
      <c r="G156" s="2" t="s">
        <v>359</v>
      </c>
      <c r="H156" s="3">
        <v>107</v>
      </c>
      <c r="I156" s="3">
        <v>840</v>
      </c>
      <c r="J156" s="3">
        <v>20000</v>
      </c>
    </row>
    <row r="157" spans="2:10" x14ac:dyDescent="0.35">
      <c r="B157" s="2" t="s">
        <v>360</v>
      </c>
      <c r="C157" s="3">
        <v>841</v>
      </c>
      <c r="D157" s="3">
        <v>9</v>
      </c>
      <c r="E157" s="2" t="s">
        <v>126</v>
      </c>
      <c r="F157" s="3">
        <v>13</v>
      </c>
      <c r="G157" s="2" t="s">
        <v>361</v>
      </c>
      <c r="H157" s="3">
        <v>841</v>
      </c>
      <c r="I157" s="3">
        <v>841</v>
      </c>
      <c r="J157" s="3">
        <v>176000</v>
      </c>
    </row>
    <row r="158" spans="2:10" ht="26" x14ac:dyDescent="0.35">
      <c r="B158" s="2" t="s">
        <v>362</v>
      </c>
      <c r="C158" s="3">
        <v>842</v>
      </c>
      <c r="D158" s="3">
        <v>7</v>
      </c>
      <c r="E158" s="2" t="s">
        <v>45</v>
      </c>
      <c r="F158" s="3">
        <v>1</v>
      </c>
      <c r="G158" s="2" t="s">
        <v>363</v>
      </c>
      <c r="H158" s="3">
        <v>842</v>
      </c>
      <c r="I158" s="3">
        <v>842</v>
      </c>
      <c r="J158" s="3">
        <v>30570</v>
      </c>
    </row>
    <row r="159" spans="2:10" ht="26" x14ac:dyDescent="0.35">
      <c r="B159" s="2" t="s">
        <v>364</v>
      </c>
      <c r="C159" s="3">
        <v>844</v>
      </c>
      <c r="D159" s="3">
        <v>7</v>
      </c>
      <c r="E159" s="2" t="s">
        <v>45</v>
      </c>
      <c r="F159" s="3">
        <v>1</v>
      </c>
      <c r="G159" s="2" t="s">
        <v>365</v>
      </c>
      <c r="H159" s="3">
        <v>844</v>
      </c>
      <c r="I159" s="3">
        <v>844</v>
      </c>
      <c r="J159" s="3">
        <v>30575</v>
      </c>
    </row>
    <row r="160" spans="2:10" ht="38.5" x14ac:dyDescent="0.35">
      <c r="B160" s="2" t="s">
        <v>366</v>
      </c>
      <c r="C160" s="3">
        <v>845</v>
      </c>
      <c r="D160" s="3">
        <v>7</v>
      </c>
      <c r="E160" s="2" t="s">
        <v>45</v>
      </c>
      <c r="F160" s="3">
        <v>1</v>
      </c>
      <c r="G160" s="2" t="s">
        <v>367</v>
      </c>
      <c r="H160" s="3">
        <v>107</v>
      </c>
      <c r="I160" s="3">
        <v>845</v>
      </c>
      <c r="J160" s="3">
        <v>10000</v>
      </c>
    </row>
    <row r="161" spans="2:10" ht="38.5" x14ac:dyDescent="0.35">
      <c r="B161" s="2" t="s">
        <v>368</v>
      </c>
      <c r="C161" s="3">
        <v>847</v>
      </c>
      <c r="D161" s="3">
        <v>7</v>
      </c>
      <c r="E161" s="2" t="s">
        <v>45</v>
      </c>
      <c r="F161" s="3">
        <v>1</v>
      </c>
      <c r="G161" s="2" t="s">
        <v>369</v>
      </c>
      <c r="H161" s="3">
        <v>107</v>
      </c>
      <c r="I161" s="3">
        <v>847</v>
      </c>
      <c r="J161" s="3">
        <v>12000</v>
      </c>
    </row>
    <row r="162" spans="2:10" ht="26" x14ac:dyDescent="0.35">
      <c r="B162" s="2" t="s">
        <v>370</v>
      </c>
      <c r="C162" s="3">
        <v>848</v>
      </c>
      <c r="D162" s="3">
        <v>8</v>
      </c>
      <c r="E162" s="2" t="s">
        <v>49</v>
      </c>
      <c r="F162" s="3">
        <v>2</v>
      </c>
      <c r="G162" s="2" t="s">
        <v>371</v>
      </c>
      <c r="H162" s="3">
        <v>848</v>
      </c>
      <c r="I162" s="3">
        <v>848</v>
      </c>
      <c r="J162" s="3">
        <v>43000</v>
      </c>
    </row>
    <row r="163" spans="2:10" ht="38.5" x14ac:dyDescent="0.35">
      <c r="B163" s="2" t="s">
        <v>372</v>
      </c>
      <c r="C163" s="3">
        <v>858</v>
      </c>
      <c r="D163" s="3">
        <v>7</v>
      </c>
      <c r="E163" s="2" t="s">
        <v>45</v>
      </c>
      <c r="F163" s="3">
        <v>1</v>
      </c>
      <c r="G163" s="2" t="s">
        <v>373</v>
      </c>
      <c r="H163" s="3">
        <v>107</v>
      </c>
      <c r="I163" s="3">
        <v>858</v>
      </c>
      <c r="J163" s="3">
        <v>21000</v>
      </c>
    </row>
    <row r="164" spans="2:10" ht="38.5" x14ac:dyDescent="0.35">
      <c r="B164" s="2" t="s">
        <v>374</v>
      </c>
      <c r="C164" s="3">
        <v>860</v>
      </c>
      <c r="D164" s="3">
        <v>7</v>
      </c>
      <c r="E164" s="2" t="s">
        <v>45</v>
      </c>
      <c r="F164" s="3">
        <v>1</v>
      </c>
      <c r="G164" s="2" t="s">
        <v>375</v>
      </c>
      <c r="H164" s="3">
        <v>107</v>
      </c>
      <c r="I164" s="3">
        <v>860</v>
      </c>
      <c r="J164" s="3">
        <v>23000</v>
      </c>
    </row>
    <row r="165" spans="2:10" ht="26" x14ac:dyDescent="0.35">
      <c r="B165" s="2" t="s">
        <v>376</v>
      </c>
      <c r="C165" s="3">
        <v>862</v>
      </c>
      <c r="D165" s="3">
        <v>7</v>
      </c>
      <c r="E165" s="2" t="s">
        <v>45</v>
      </c>
      <c r="F165" s="3">
        <v>1</v>
      </c>
      <c r="G165" s="2" t="s">
        <v>377</v>
      </c>
      <c r="H165" s="3">
        <v>107</v>
      </c>
      <c r="I165" s="3">
        <v>862</v>
      </c>
      <c r="J165" s="3">
        <v>24000</v>
      </c>
    </row>
    <row r="166" spans="2:10" ht="26" x14ac:dyDescent="0.35">
      <c r="B166" s="2" t="s">
        <v>378</v>
      </c>
      <c r="C166" s="3">
        <v>863</v>
      </c>
      <c r="D166" s="3">
        <v>7</v>
      </c>
      <c r="E166" s="2" t="s">
        <v>45</v>
      </c>
      <c r="F166" s="3">
        <v>1</v>
      </c>
      <c r="G166" s="2" t="s">
        <v>379</v>
      </c>
      <c r="H166" s="3">
        <v>107</v>
      </c>
      <c r="I166" s="3">
        <v>863</v>
      </c>
      <c r="J166" s="3">
        <v>25000</v>
      </c>
    </row>
    <row r="167" spans="2:10" ht="38.5" x14ac:dyDescent="0.35">
      <c r="B167" s="2" t="s">
        <v>380</v>
      </c>
      <c r="C167" s="3">
        <v>864</v>
      </c>
      <c r="D167" s="3">
        <v>7</v>
      </c>
      <c r="E167" s="2" t="s">
        <v>45</v>
      </c>
      <c r="F167" s="3">
        <v>1</v>
      </c>
      <c r="G167" s="2" t="s">
        <v>381</v>
      </c>
      <c r="H167" s="3">
        <v>107</v>
      </c>
      <c r="I167" s="3">
        <v>864</v>
      </c>
      <c r="J167" s="3">
        <v>26000</v>
      </c>
    </row>
    <row r="168" spans="2:10" x14ac:dyDescent="0.35">
      <c r="B168" s="2" t="s">
        <v>382</v>
      </c>
      <c r="C168" s="3">
        <v>871</v>
      </c>
      <c r="D168" s="3">
        <v>7</v>
      </c>
      <c r="E168" s="2" t="s">
        <v>45</v>
      </c>
      <c r="F168" s="3">
        <v>1</v>
      </c>
      <c r="G168" s="2" t="s">
        <v>383</v>
      </c>
      <c r="H168" s="3">
        <v>107</v>
      </c>
      <c r="I168" s="3">
        <v>871</v>
      </c>
      <c r="J168" s="3">
        <v>30500</v>
      </c>
    </row>
    <row r="169" spans="2:10" ht="38.5" x14ac:dyDescent="0.35">
      <c r="B169" s="2" t="s">
        <v>384</v>
      </c>
      <c r="C169" s="3">
        <v>875</v>
      </c>
      <c r="D169" s="3">
        <v>7</v>
      </c>
      <c r="E169" s="2" t="s">
        <v>45</v>
      </c>
      <c r="F169" s="3">
        <v>1</v>
      </c>
      <c r="G169" s="2" t="s">
        <v>385</v>
      </c>
      <c r="H169" s="3">
        <v>107</v>
      </c>
      <c r="I169" s="3">
        <v>875</v>
      </c>
      <c r="J169" s="3">
        <v>30560</v>
      </c>
    </row>
    <row r="170" spans="2:10" ht="38.5" x14ac:dyDescent="0.35">
      <c r="B170" s="2" t="s">
        <v>386</v>
      </c>
      <c r="C170" s="3">
        <v>876</v>
      </c>
      <c r="D170" s="3">
        <v>7</v>
      </c>
      <c r="E170" s="2" t="s">
        <v>45</v>
      </c>
      <c r="F170" s="3">
        <v>1</v>
      </c>
      <c r="G170" s="2" t="s">
        <v>387</v>
      </c>
      <c r="H170" s="3">
        <v>107</v>
      </c>
      <c r="I170" s="3">
        <v>876</v>
      </c>
      <c r="J170" s="3">
        <v>30505</v>
      </c>
    </row>
    <row r="171" spans="2:10" ht="63.5" x14ac:dyDescent="0.35">
      <c r="B171" s="2" t="s">
        <v>388</v>
      </c>
      <c r="C171" s="3">
        <v>877</v>
      </c>
      <c r="D171" s="3">
        <v>7</v>
      </c>
      <c r="E171" s="2" t="s">
        <v>45</v>
      </c>
      <c r="F171" s="3">
        <v>1</v>
      </c>
      <c r="G171" s="2" t="s">
        <v>389</v>
      </c>
      <c r="H171" s="3">
        <v>107</v>
      </c>
      <c r="I171" s="3">
        <v>877</v>
      </c>
      <c r="J171" s="3">
        <v>30565</v>
      </c>
    </row>
    <row r="172" spans="2:10" ht="51" x14ac:dyDescent="0.35">
      <c r="B172" s="2" t="s">
        <v>390</v>
      </c>
      <c r="C172" s="3">
        <v>878</v>
      </c>
      <c r="D172" s="3">
        <v>7</v>
      </c>
      <c r="E172" s="2" t="s">
        <v>45</v>
      </c>
      <c r="F172" s="3">
        <v>1</v>
      </c>
      <c r="G172" s="2" t="s">
        <v>391</v>
      </c>
      <c r="H172" s="3">
        <v>107</v>
      </c>
      <c r="I172" s="3">
        <v>878</v>
      </c>
      <c r="J172" s="3">
        <v>30567</v>
      </c>
    </row>
    <row r="173" spans="2:10" ht="38.5" x14ac:dyDescent="0.35">
      <c r="B173" s="2" t="s">
        <v>392</v>
      </c>
      <c r="C173" s="3">
        <v>879</v>
      </c>
      <c r="D173" s="3">
        <v>7</v>
      </c>
      <c r="E173" s="2" t="s">
        <v>45</v>
      </c>
      <c r="F173" s="3">
        <v>1</v>
      </c>
      <c r="G173" s="2" t="s">
        <v>393</v>
      </c>
      <c r="H173" s="3">
        <v>107</v>
      </c>
      <c r="I173" s="3">
        <v>879</v>
      </c>
      <c r="J173" s="3">
        <v>30568</v>
      </c>
    </row>
    <row r="174" spans="2:10" ht="101" x14ac:dyDescent="0.35">
      <c r="B174" s="2" t="s">
        <v>394</v>
      </c>
      <c r="C174" s="3">
        <v>880</v>
      </c>
      <c r="D174" s="3">
        <v>7</v>
      </c>
      <c r="E174" s="2" t="s">
        <v>45</v>
      </c>
      <c r="F174" s="3">
        <v>1</v>
      </c>
      <c r="G174" s="2" t="s">
        <v>395</v>
      </c>
      <c r="H174" s="3">
        <v>107</v>
      </c>
      <c r="I174" s="3">
        <v>880</v>
      </c>
      <c r="J174" s="3">
        <v>30570</v>
      </c>
    </row>
    <row r="175" spans="2:10" ht="26" x14ac:dyDescent="0.35">
      <c r="B175" s="2" t="s">
        <v>396</v>
      </c>
      <c r="C175" s="3">
        <v>882</v>
      </c>
      <c r="D175" s="3">
        <v>7</v>
      </c>
      <c r="E175" s="2" t="s">
        <v>45</v>
      </c>
      <c r="F175" s="3">
        <v>1</v>
      </c>
      <c r="G175" s="2" t="s">
        <v>397</v>
      </c>
      <c r="H175" s="3">
        <v>882</v>
      </c>
      <c r="I175" s="3">
        <v>882</v>
      </c>
      <c r="J175" s="3">
        <v>30580</v>
      </c>
    </row>
    <row r="176" spans="2:10" ht="26" x14ac:dyDescent="0.35">
      <c r="B176" s="2" t="s">
        <v>398</v>
      </c>
      <c r="C176" s="3">
        <v>885</v>
      </c>
      <c r="D176" s="3">
        <v>3</v>
      </c>
      <c r="E176" s="2" t="s">
        <v>113</v>
      </c>
      <c r="F176" s="3">
        <v>7</v>
      </c>
      <c r="G176" s="2" t="s">
        <v>399</v>
      </c>
      <c r="H176" s="3">
        <v>885</v>
      </c>
      <c r="I176" s="3">
        <v>885</v>
      </c>
      <c r="J176" s="3">
        <v>117000</v>
      </c>
    </row>
    <row r="177" spans="2:10" ht="26" x14ac:dyDescent="0.35">
      <c r="B177" s="2" t="s">
        <v>400</v>
      </c>
      <c r="C177" s="3">
        <v>912</v>
      </c>
      <c r="D177" s="3">
        <v>20</v>
      </c>
      <c r="E177" s="2" t="s">
        <v>86</v>
      </c>
      <c r="F177" s="3">
        <v>14</v>
      </c>
      <c r="G177" s="2" t="s">
        <v>401</v>
      </c>
      <c r="H177" s="3">
        <v>912</v>
      </c>
      <c r="I177" s="3">
        <v>912</v>
      </c>
      <c r="J177" s="3">
        <v>183030</v>
      </c>
    </row>
    <row r="178" spans="2:10" ht="26" x14ac:dyDescent="0.35">
      <c r="B178" s="2" t="s">
        <v>402</v>
      </c>
      <c r="C178" s="3">
        <v>913</v>
      </c>
      <c r="D178" s="3">
        <v>20</v>
      </c>
      <c r="E178" s="2" t="s">
        <v>86</v>
      </c>
      <c r="F178" s="3">
        <v>14</v>
      </c>
      <c r="G178" s="2" t="s">
        <v>403</v>
      </c>
      <c r="H178" s="3">
        <v>913</v>
      </c>
      <c r="I178" s="3">
        <v>913</v>
      </c>
      <c r="J178" s="3">
        <v>183500</v>
      </c>
    </row>
    <row r="179" spans="2:10" ht="38.5" x14ac:dyDescent="0.35">
      <c r="B179" s="2" t="s">
        <v>404</v>
      </c>
      <c r="C179" s="3">
        <v>934</v>
      </c>
      <c r="D179" s="3">
        <v>16</v>
      </c>
      <c r="E179" s="2" t="s">
        <v>146</v>
      </c>
      <c r="F179" s="3">
        <v>6</v>
      </c>
      <c r="G179" s="2" t="s">
        <v>405</v>
      </c>
      <c r="H179" s="3">
        <v>934</v>
      </c>
      <c r="I179" s="3">
        <v>934</v>
      </c>
      <c r="J179" s="3">
        <v>173000</v>
      </c>
    </row>
    <row r="180" spans="2:10" ht="26" x14ac:dyDescent="0.35">
      <c r="B180" s="2" t="s">
        <v>406</v>
      </c>
      <c r="C180" s="3">
        <v>935</v>
      </c>
      <c r="D180" s="3">
        <v>3</v>
      </c>
      <c r="E180" s="2" t="s">
        <v>113</v>
      </c>
      <c r="F180" s="3">
        <v>7</v>
      </c>
      <c r="G180" s="2" t="s">
        <v>407</v>
      </c>
      <c r="H180" s="3">
        <v>935</v>
      </c>
      <c r="I180" s="3">
        <v>935</v>
      </c>
      <c r="J180" s="3">
        <v>118000</v>
      </c>
    </row>
    <row r="181" spans="2:10" ht="76" x14ac:dyDescent="0.35">
      <c r="B181" s="2" t="s">
        <v>408</v>
      </c>
      <c r="C181" s="3">
        <v>936</v>
      </c>
      <c r="D181" s="3">
        <v>3</v>
      </c>
      <c r="E181" s="2" t="s">
        <v>113</v>
      </c>
      <c r="F181" s="3">
        <v>7</v>
      </c>
      <c r="G181" s="2" t="s">
        <v>409</v>
      </c>
      <c r="H181" s="3">
        <v>936</v>
      </c>
      <c r="I181" s="3">
        <v>936</v>
      </c>
      <c r="J181" s="3">
        <v>121000</v>
      </c>
    </row>
    <row r="182" spans="2:10" ht="26" x14ac:dyDescent="0.35">
      <c r="B182" s="2" t="s">
        <v>410</v>
      </c>
      <c r="C182" s="3">
        <v>937</v>
      </c>
      <c r="D182" s="3">
        <v>3</v>
      </c>
      <c r="E182" s="2" t="s">
        <v>113</v>
      </c>
      <c r="F182" s="3">
        <v>7</v>
      </c>
      <c r="G182" s="2" t="s">
        <v>411</v>
      </c>
      <c r="H182" s="3">
        <v>937</v>
      </c>
      <c r="I182" s="3">
        <v>937</v>
      </c>
      <c r="J182" s="3">
        <v>119000</v>
      </c>
    </row>
    <row r="183" spans="2:10" x14ac:dyDescent="0.35">
      <c r="B183" s="2" t="s">
        <v>412</v>
      </c>
      <c r="C183" s="3">
        <v>938</v>
      </c>
      <c r="D183" s="3">
        <v>3</v>
      </c>
      <c r="E183" s="2" t="s">
        <v>113</v>
      </c>
      <c r="F183" s="3">
        <v>7</v>
      </c>
      <c r="G183" s="2" t="s">
        <v>413</v>
      </c>
      <c r="H183" s="3">
        <v>938</v>
      </c>
      <c r="I183" s="3">
        <v>938</v>
      </c>
      <c r="J183" s="3">
        <v>116000</v>
      </c>
    </row>
    <row r="184" spans="2:10" ht="26" x14ac:dyDescent="0.35">
      <c r="B184" s="2" t="s">
        <v>414</v>
      </c>
      <c r="C184" s="3">
        <v>942</v>
      </c>
      <c r="D184" s="3">
        <v>3</v>
      </c>
      <c r="E184" s="2" t="s">
        <v>113</v>
      </c>
      <c r="F184" s="3">
        <v>7</v>
      </c>
      <c r="G184" s="2" t="s">
        <v>415</v>
      </c>
      <c r="H184" s="3">
        <v>942</v>
      </c>
      <c r="I184" s="3">
        <v>942</v>
      </c>
      <c r="J184" s="3">
        <v>156000</v>
      </c>
    </row>
    <row r="185" spans="2:10" ht="38.5" x14ac:dyDescent="0.35">
      <c r="B185" s="2" t="s">
        <v>416</v>
      </c>
      <c r="C185" s="3">
        <v>948</v>
      </c>
      <c r="D185" s="3">
        <v>3</v>
      </c>
      <c r="E185" s="2" t="s">
        <v>113</v>
      </c>
      <c r="F185" s="3">
        <v>7</v>
      </c>
      <c r="G185" s="2" t="s">
        <v>417</v>
      </c>
      <c r="H185" s="3">
        <v>948</v>
      </c>
      <c r="I185" s="3">
        <v>948</v>
      </c>
      <c r="J185" s="3">
        <v>120000</v>
      </c>
    </row>
    <row r="186" spans="2:10" ht="38.5" x14ac:dyDescent="0.35">
      <c r="B186" s="2" t="s">
        <v>418</v>
      </c>
      <c r="C186" s="3">
        <v>957</v>
      </c>
      <c r="D186" s="3">
        <v>6</v>
      </c>
      <c r="E186" s="2" t="s">
        <v>91</v>
      </c>
      <c r="F186" s="3">
        <v>11</v>
      </c>
      <c r="G186" s="2" t="s">
        <v>419</v>
      </c>
      <c r="H186" s="3">
        <v>957</v>
      </c>
      <c r="I186" s="3">
        <v>957</v>
      </c>
      <c r="J186" s="3">
        <v>158000</v>
      </c>
    </row>
    <row r="187" spans="2:10" ht="26" x14ac:dyDescent="0.35">
      <c r="B187" s="2" t="s">
        <v>420</v>
      </c>
      <c r="C187" s="3">
        <v>960</v>
      </c>
      <c r="D187" s="3">
        <v>6</v>
      </c>
      <c r="E187" s="2" t="s">
        <v>91</v>
      </c>
      <c r="F187" s="3">
        <v>11</v>
      </c>
      <c r="G187" s="2" t="s">
        <v>421</v>
      </c>
      <c r="H187" s="3">
        <v>960</v>
      </c>
      <c r="I187" s="3">
        <v>960</v>
      </c>
      <c r="J187" s="3">
        <v>164000</v>
      </c>
    </row>
    <row r="188" spans="2:10" ht="26" x14ac:dyDescent="0.35">
      <c r="B188" s="2" t="s">
        <v>422</v>
      </c>
      <c r="C188" s="3">
        <v>961</v>
      </c>
      <c r="D188" s="3">
        <v>7</v>
      </c>
      <c r="E188" s="2" t="s">
        <v>45</v>
      </c>
      <c r="F188" s="3">
        <v>1</v>
      </c>
      <c r="G188" s="2" t="s">
        <v>423</v>
      </c>
      <c r="H188" s="3">
        <v>961</v>
      </c>
      <c r="I188" s="3">
        <v>961</v>
      </c>
      <c r="J188" s="3">
        <v>4000</v>
      </c>
    </row>
    <row r="189" spans="2:10" ht="38.5" x14ac:dyDescent="0.35">
      <c r="B189" s="2" t="s">
        <v>424</v>
      </c>
      <c r="C189" s="3">
        <v>999</v>
      </c>
      <c r="D189" s="3">
        <v>6</v>
      </c>
      <c r="E189" s="4" t="s">
        <v>91</v>
      </c>
      <c r="F189" s="2"/>
      <c r="G189" s="2" t="s">
        <v>425</v>
      </c>
      <c r="H189" s="3">
        <v>999</v>
      </c>
      <c r="I189" s="3">
        <v>999</v>
      </c>
      <c r="J189" s="3">
        <v>159000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79"/>
  <sheetViews>
    <sheetView topLeftCell="A53" workbookViewId="0">
      <selection activeCell="B78" sqref="B78:B79"/>
    </sheetView>
  </sheetViews>
  <sheetFormatPr defaultColWidth="8.81640625" defaultRowHeight="14.5" x14ac:dyDescent="0.35"/>
  <cols>
    <col min="1" max="1" width="1.81640625" customWidth="1"/>
    <col min="2" max="2" width="108.6328125" bestFit="1" customWidth="1"/>
    <col min="3" max="3" width="13.08984375" bestFit="1" customWidth="1"/>
  </cols>
  <sheetData>
    <row r="3" spans="2:3" x14ac:dyDescent="0.35">
      <c r="B3" s="1" t="s">
        <v>437</v>
      </c>
      <c r="C3" s="1" t="s">
        <v>438</v>
      </c>
    </row>
    <row r="4" spans="2:3" x14ac:dyDescent="0.35">
      <c r="B4" t="s">
        <v>439</v>
      </c>
      <c r="C4">
        <v>10</v>
      </c>
    </row>
    <row r="5" spans="2:3" x14ac:dyDescent="0.35">
      <c r="B5" t="s">
        <v>440</v>
      </c>
      <c r="C5">
        <v>50</v>
      </c>
    </row>
    <row r="6" spans="2:3" x14ac:dyDescent="0.35">
      <c r="B6" t="s">
        <v>1</v>
      </c>
      <c r="C6">
        <v>60</v>
      </c>
    </row>
    <row r="7" spans="2:3" x14ac:dyDescent="0.35">
      <c r="B7" t="s">
        <v>2</v>
      </c>
      <c r="C7">
        <v>70</v>
      </c>
    </row>
    <row r="8" spans="2:3" x14ac:dyDescent="0.35">
      <c r="B8" t="s">
        <v>3</v>
      </c>
      <c r="C8">
        <v>80</v>
      </c>
    </row>
    <row r="9" spans="2:3" x14ac:dyDescent="0.35">
      <c r="B9" t="s">
        <v>4</v>
      </c>
      <c r="C9">
        <v>90</v>
      </c>
    </row>
    <row r="10" spans="2:3" x14ac:dyDescent="0.35">
      <c r="B10" t="s">
        <v>441</v>
      </c>
      <c r="C10">
        <v>100</v>
      </c>
    </row>
    <row r="11" spans="2:3" x14ac:dyDescent="0.35">
      <c r="B11" t="s">
        <v>5</v>
      </c>
      <c r="C11">
        <v>110</v>
      </c>
    </row>
    <row r="12" spans="2:3" x14ac:dyDescent="0.35">
      <c r="B12" t="s">
        <v>428</v>
      </c>
      <c r="C12">
        <v>120</v>
      </c>
    </row>
    <row r="13" spans="2:3" x14ac:dyDescent="0.35">
      <c r="B13" t="s">
        <v>429</v>
      </c>
      <c r="C13">
        <v>130</v>
      </c>
    </row>
    <row r="14" spans="2:3" x14ac:dyDescent="0.35">
      <c r="B14" t="s">
        <v>6</v>
      </c>
      <c r="C14">
        <v>140</v>
      </c>
    </row>
    <row r="15" spans="2:3" x14ac:dyDescent="0.35">
      <c r="B15" t="s">
        <v>7</v>
      </c>
      <c r="C15">
        <v>150</v>
      </c>
    </row>
    <row r="16" spans="2:3" x14ac:dyDescent="0.35">
      <c r="B16" t="s">
        <v>8</v>
      </c>
      <c r="C16">
        <v>160</v>
      </c>
    </row>
    <row r="17" spans="2:3" x14ac:dyDescent="0.35">
      <c r="B17" t="s">
        <v>9</v>
      </c>
      <c r="C17">
        <v>170</v>
      </c>
    </row>
    <row r="18" spans="2:3" x14ac:dyDescent="0.35">
      <c r="B18" t="s">
        <v>10</v>
      </c>
      <c r="C18">
        <v>180</v>
      </c>
    </row>
    <row r="19" spans="2:3" x14ac:dyDescent="0.35">
      <c r="B19" t="s">
        <v>11</v>
      </c>
      <c r="C19">
        <v>190</v>
      </c>
    </row>
    <row r="20" spans="2:3" x14ac:dyDescent="0.35">
      <c r="B20" t="s">
        <v>12</v>
      </c>
      <c r="C20">
        <v>200</v>
      </c>
    </row>
    <row r="21" spans="2:3" x14ac:dyDescent="0.35">
      <c r="B21" t="s">
        <v>13</v>
      </c>
      <c r="C21">
        <v>210</v>
      </c>
    </row>
    <row r="22" spans="2:3" x14ac:dyDescent="0.35">
      <c r="B22" t="s">
        <v>442</v>
      </c>
      <c r="C22">
        <v>212</v>
      </c>
    </row>
    <row r="23" spans="2:3" x14ac:dyDescent="0.35">
      <c r="B23" t="s">
        <v>14</v>
      </c>
      <c r="C23">
        <v>220</v>
      </c>
    </row>
    <row r="24" spans="2:3" x14ac:dyDescent="0.35">
      <c r="B24" t="s">
        <v>15</v>
      </c>
      <c r="C24">
        <v>230</v>
      </c>
    </row>
    <row r="25" spans="2:3" x14ac:dyDescent="0.35">
      <c r="B25" t="s">
        <v>443</v>
      </c>
      <c r="C25">
        <v>232</v>
      </c>
    </row>
    <row r="26" spans="2:3" x14ac:dyDescent="0.35">
      <c r="B26" t="s">
        <v>16</v>
      </c>
      <c r="C26">
        <v>240</v>
      </c>
    </row>
    <row r="27" spans="2:3" x14ac:dyDescent="0.35">
      <c r="B27" t="s">
        <v>444</v>
      </c>
      <c r="C27">
        <v>245</v>
      </c>
    </row>
    <row r="28" spans="2:3" x14ac:dyDescent="0.35">
      <c r="B28" t="s">
        <v>17</v>
      </c>
      <c r="C28">
        <v>250</v>
      </c>
    </row>
    <row r="29" spans="2:3" x14ac:dyDescent="0.35">
      <c r="B29" t="s">
        <v>445</v>
      </c>
      <c r="C29">
        <v>260</v>
      </c>
    </row>
    <row r="30" spans="2:3" x14ac:dyDescent="0.35">
      <c r="B30" t="s">
        <v>446</v>
      </c>
      <c r="C30">
        <v>270</v>
      </c>
    </row>
    <row r="31" spans="2:3" x14ac:dyDescent="0.35">
      <c r="B31" t="s">
        <v>18</v>
      </c>
      <c r="C31">
        <v>280</v>
      </c>
    </row>
    <row r="32" spans="2:3" x14ac:dyDescent="0.35">
      <c r="B32" t="s">
        <v>19</v>
      </c>
      <c r="C32">
        <v>290</v>
      </c>
    </row>
    <row r="33" spans="2:3" x14ac:dyDescent="0.35">
      <c r="B33" t="s">
        <v>447</v>
      </c>
      <c r="C33">
        <v>295</v>
      </c>
    </row>
    <row r="34" spans="2:3" x14ac:dyDescent="0.35">
      <c r="B34" t="s">
        <v>20</v>
      </c>
      <c r="C34">
        <v>300</v>
      </c>
    </row>
    <row r="35" spans="2:3" x14ac:dyDescent="0.35">
      <c r="B35" t="s">
        <v>21</v>
      </c>
      <c r="C35">
        <v>310</v>
      </c>
    </row>
    <row r="36" spans="2:3" x14ac:dyDescent="0.35">
      <c r="B36" t="s">
        <v>22</v>
      </c>
      <c r="C36">
        <v>320</v>
      </c>
    </row>
    <row r="37" spans="2:3" x14ac:dyDescent="0.35">
      <c r="B37" t="s">
        <v>448</v>
      </c>
      <c r="C37">
        <v>330</v>
      </c>
    </row>
    <row r="38" spans="2:3" x14ac:dyDescent="0.35">
      <c r="B38" t="s">
        <v>449</v>
      </c>
      <c r="C38">
        <v>332</v>
      </c>
    </row>
    <row r="39" spans="2:3" x14ac:dyDescent="0.35">
      <c r="B39" t="s">
        <v>450</v>
      </c>
      <c r="C39">
        <v>333</v>
      </c>
    </row>
    <row r="40" spans="2:3" x14ac:dyDescent="0.35">
      <c r="B40" t="s">
        <v>451</v>
      </c>
      <c r="C40">
        <v>334</v>
      </c>
    </row>
    <row r="41" spans="2:3" x14ac:dyDescent="0.35">
      <c r="B41" t="s">
        <v>23</v>
      </c>
      <c r="C41">
        <v>340</v>
      </c>
    </row>
    <row r="42" spans="2:3" x14ac:dyDescent="0.35">
      <c r="B42" t="s">
        <v>452</v>
      </c>
      <c r="C42">
        <v>350</v>
      </c>
    </row>
    <row r="43" spans="2:3" x14ac:dyDescent="0.35">
      <c r="B43" t="s">
        <v>453</v>
      </c>
      <c r="C43">
        <v>355</v>
      </c>
    </row>
    <row r="44" spans="2:3" x14ac:dyDescent="0.35">
      <c r="B44" t="s">
        <v>24</v>
      </c>
      <c r="C44">
        <v>360</v>
      </c>
    </row>
    <row r="45" spans="2:3" x14ac:dyDescent="0.35">
      <c r="B45" t="s">
        <v>25</v>
      </c>
      <c r="C45">
        <v>370</v>
      </c>
    </row>
    <row r="46" spans="2:3" x14ac:dyDescent="0.35">
      <c r="B46" t="s">
        <v>454</v>
      </c>
      <c r="C46">
        <v>380</v>
      </c>
    </row>
    <row r="47" spans="2:3" x14ac:dyDescent="0.35">
      <c r="B47" t="s">
        <v>455</v>
      </c>
      <c r="C47">
        <v>390</v>
      </c>
    </row>
    <row r="48" spans="2:3" x14ac:dyDescent="0.35">
      <c r="B48" t="s">
        <v>456</v>
      </c>
      <c r="C48">
        <v>400</v>
      </c>
    </row>
    <row r="49" spans="2:3" x14ac:dyDescent="0.35">
      <c r="B49" t="s">
        <v>26</v>
      </c>
      <c r="C49">
        <v>430</v>
      </c>
    </row>
    <row r="50" spans="2:3" x14ac:dyDescent="0.35">
      <c r="B50" t="s">
        <v>27</v>
      </c>
      <c r="C50">
        <v>440</v>
      </c>
    </row>
    <row r="51" spans="2:3" x14ac:dyDescent="0.35">
      <c r="B51" t="s">
        <v>457</v>
      </c>
      <c r="C51">
        <v>450</v>
      </c>
    </row>
    <row r="52" spans="2:3" x14ac:dyDescent="0.35">
      <c r="B52" t="s">
        <v>458</v>
      </c>
      <c r="C52">
        <v>452</v>
      </c>
    </row>
    <row r="53" spans="2:3" x14ac:dyDescent="0.35">
      <c r="B53" t="s">
        <v>430</v>
      </c>
      <c r="C53">
        <v>460</v>
      </c>
    </row>
    <row r="54" spans="2:3" x14ac:dyDescent="0.35">
      <c r="B54" t="s">
        <v>431</v>
      </c>
      <c r="C54">
        <v>470</v>
      </c>
    </row>
    <row r="55" spans="2:3" x14ac:dyDescent="0.35">
      <c r="B55" t="s">
        <v>459</v>
      </c>
      <c r="C55">
        <v>480</v>
      </c>
    </row>
    <row r="56" spans="2:3" x14ac:dyDescent="0.35">
      <c r="B56" t="s">
        <v>460</v>
      </c>
      <c r="C56">
        <v>490</v>
      </c>
    </row>
    <row r="57" spans="2:3" x14ac:dyDescent="0.35">
      <c r="B57" t="s">
        <v>461</v>
      </c>
      <c r="C57">
        <v>500</v>
      </c>
    </row>
    <row r="58" spans="2:3" x14ac:dyDescent="0.35">
      <c r="B58" t="s">
        <v>462</v>
      </c>
      <c r="C58">
        <v>510</v>
      </c>
    </row>
    <row r="59" spans="2:3" x14ac:dyDescent="0.35">
      <c r="B59" t="s">
        <v>463</v>
      </c>
      <c r="C59">
        <v>520</v>
      </c>
    </row>
    <row r="60" spans="2:3" x14ac:dyDescent="0.35">
      <c r="B60" t="s">
        <v>464</v>
      </c>
      <c r="C60">
        <v>530</v>
      </c>
    </row>
    <row r="61" spans="2:3" x14ac:dyDescent="0.35">
      <c r="B61" t="s">
        <v>432</v>
      </c>
      <c r="C61">
        <v>540</v>
      </c>
    </row>
    <row r="62" spans="2:3" x14ac:dyDescent="0.35">
      <c r="B62" t="s">
        <v>433</v>
      </c>
      <c r="C62">
        <v>550</v>
      </c>
    </row>
    <row r="63" spans="2:3" x14ac:dyDescent="0.35">
      <c r="B63" t="s">
        <v>465</v>
      </c>
      <c r="C63">
        <v>560</v>
      </c>
    </row>
    <row r="64" spans="2:3" x14ac:dyDescent="0.35">
      <c r="B64" t="s">
        <v>29</v>
      </c>
      <c r="C64">
        <v>570</v>
      </c>
    </row>
    <row r="65" spans="2:3" x14ac:dyDescent="0.35">
      <c r="B65" t="s">
        <v>30</v>
      </c>
      <c r="C65">
        <v>580</v>
      </c>
    </row>
    <row r="66" spans="2:3" x14ac:dyDescent="0.35">
      <c r="B66" t="s">
        <v>31</v>
      </c>
      <c r="C66">
        <v>590</v>
      </c>
    </row>
    <row r="67" spans="2:3" x14ac:dyDescent="0.35">
      <c r="B67" t="s">
        <v>32</v>
      </c>
      <c r="C67">
        <v>600</v>
      </c>
    </row>
    <row r="68" spans="2:3" x14ac:dyDescent="0.35">
      <c r="B68" t="s">
        <v>33</v>
      </c>
      <c r="C68">
        <v>610</v>
      </c>
    </row>
    <row r="69" spans="2:3" x14ac:dyDescent="0.35">
      <c r="B69" t="s">
        <v>34</v>
      </c>
      <c r="C69">
        <v>620</v>
      </c>
    </row>
    <row r="70" spans="2:3" x14ac:dyDescent="0.35">
      <c r="B70" t="s">
        <v>35</v>
      </c>
      <c r="C70">
        <v>630</v>
      </c>
    </row>
    <row r="71" spans="2:3" x14ac:dyDescent="0.35">
      <c r="B71" t="s">
        <v>466</v>
      </c>
      <c r="C71">
        <v>635</v>
      </c>
    </row>
    <row r="72" spans="2:3" x14ac:dyDescent="0.35">
      <c r="B72" t="s">
        <v>467</v>
      </c>
      <c r="C72">
        <v>640</v>
      </c>
    </row>
    <row r="73" spans="2:3" x14ac:dyDescent="0.35">
      <c r="B73" t="s">
        <v>468</v>
      </c>
      <c r="C73">
        <v>999</v>
      </c>
    </row>
    <row r="77" spans="2:3" x14ac:dyDescent="0.35">
      <c r="B77" s="1" t="s">
        <v>477</v>
      </c>
    </row>
    <row r="78" spans="2:3" x14ac:dyDescent="0.35">
      <c r="B78" t="s">
        <v>478</v>
      </c>
    </row>
    <row r="79" spans="2:3" x14ac:dyDescent="0.35">
      <c r="B79" t="s">
        <v>479</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ARPA Fund Proposals</vt:lpstr>
      <vt:lpstr>Instructions</vt:lpstr>
      <vt:lpstr>Agencies</vt:lpstr>
      <vt:lpstr>Lookups</vt:lpstr>
      <vt:lpstr>AgencyList</vt:lpstr>
      <vt:lpstr>LstSources</vt:lpstr>
      <vt:lpstr>Ongoing</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VITA Program</cp:lastModifiedBy>
  <dcterms:created xsi:type="dcterms:W3CDTF">2021-03-31T13:48:02Z</dcterms:created>
  <dcterms:modified xsi:type="dcterms:W3CDTF">2021-06-23T18:49:31Z</dcterms:modified>
</cp:coreProperties>
</file>